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nni\Documents\GitHub\CoopDFKI\Statistik\"/>
    </mc:Choice>
  </mc:AlternateContent>
  <xr:revisionPtr revIDLastSave="0" documentId="13_ncr:1_{F377D7E3-7F45-4450-915D-6EBEB75BA1DA}" xr6:coauthVersionLast="45" xr6:coauthVersionMax="45" xr10:uidLastSave="{00000000-0000-0000-0000-000000000000}"/>
  <bookViews>
    <workbookView xWindow="-120" yWindow="-120" windowWidth="29040" windowHeight="17640" tabRatio="909" firstSheet="7" activeTab="14" xr2:uid="{2D17CF7A-5CE0-4F1B-AC59-09188A30594C}"/>
  </bookViews>
  <sheets>
    <sheet name="ADAM" sheetId="3" r:id="rId1"/>
    <sheet name="SGD-2" sheetId="10" r:id="rId2"/>
    <sheet name="SGD-ResNet50" sheetId="14" r:id="rId3"/>
    <sheet name="SGD-ResNet50-Nobidet" sheetId="13" r:id="rId4"/>
    <sheet name="SGD-Res50-Nobidet-NoA" sheetId="20" r:id="rId5"/>
    <sheet name="SGD-IncResV2-Nobidet" sheetId="17" r:id="rId6"/>
    <sheet name="SGD-IncResV2-NB-NoA-RandRot" sheetId="22" r:id="rId7"/>
    <sheet name="SGD-IncResV2-Negativ" sheetId="24" r:id="rId8"/>
    <sheet name="SGD-Res50-Negativ" sheetId="26" r:id="rId9"/>
    <sheet name="Tabelle2" sheetId="28" r:id="rId10"/>
    <sheet name="Tabelle5" sheetId="33" r:id="rId11"/>
    <sheet name="SGD-IRV2-Negativ-V2" sheetId="29" r:id="rId12"/>
    <sheet name="Adam-IRV2-BinaryOne-1" sheetId="36" r:id="rId13"/>
    <sheet name="SGD-IRV2-BinaryOne-1" sheetId="35" r:id="rId14"/>
    <sheet name="SGD-IRV2-Binary" sheetId="31" r:id="rId15"/>
    <sheet name="SGD-IRV2-Binary-Test" sheetId="34" r:id="rId16"/>
    <sheet name="ADAM -Harm.Mean" sheetId="7" r:id="rId17"/>
    <sheet name="SGD-2-Harm. Mean" sheetId="11" r:id="rId18"/>
    <sheet name="SGD-Res50-Nobidet-Harm.Mean-NoA" sheetId="19" r:id="rId19"/>
    <sheet name="SGD-IncResV2-NB-NoA-RandRot-Har" sheetId="21" r:id="rId20"/>
    <sheet name="SGD-IncResV2-Nobidet-Harm.Mean" sheetId="18" r:id="rId21"/>
    <sheet name="SGD-ResNet50-Nobidet-Harm.Mean" sheetId="15" r:id="rId22"/>
  </sheets>
  <definedNames>
    <definedName name="ExterneDaten_1" localSheetId="0" hidden="1">ADAM!$B$13:$M$63</definedName>
    <definedName name="ExterneDaten_1" localSheetId="16" hidden="1">'ADAM -Harm.Mean'!$B$13:$N$613</definedName>
    <definedName name="ExterneDaten_1" localSheetId="1" hidden="1">'SGD-2'!$A$1:$P$51</definedName>
    <definedName name="ExterneDaten_1" localSheetId="17" hidden="1">'SGD-2-Harm. Mean'!$A$1:$M$801</definedName>
    <definedName name="ExterneDaten_1" localSheetId="7" hidden="1">'SGD-IncResV2-Negativ'!$A$1:$P$51</definedName>
    <definedName name="ExterneDaten_1" localSheetId="14" hidden="1">'SGD-IRV2-Binary'!$A$1:$K$51</definedName>
    <definedName name="ExterneDaten_1" localSheetId="15" hidden="1">'SGD-IRV2-Binary-Test'!$A$1:$K$3</definedName>
    <definedName name="ExterneDaten_1" localSheetId="11" hidden="1">'SGD-IRV2-Negativ-V2'!$A$1:$P$51</definedName>
    <definedName name="ExterneDaten_1" localSheetId="8" hidden="1">'SGD-Res50-Negativ'!$A$1:$K$51</definedName>
    <definedName name="ExterneDaten_1" localSheetId="2" hidden="1">'SGD-ResNet50'!$B$1:$K$51</definedName>
    <definedName name="ExterneDaten_1" localSheetId="3" hidden="1">'SGD-ResNet50-Nobidet'!$B$2:$I$52</definedName>
    <definedName name="ExterneDaten_1" localSheetId="21" hidden="1">'SGD-ResNet50-Nobidet-Harm.Mean'!$A$1:$M$401</definedName>
    <definedName name="ExterneDaten_1" localSheetId="9" hidden="1">Tabelle2!$A$1:$B$601</definedName>
    <definedName name="ExterneDaten_2" localSheetId="5" hidden="1">'SGD-IncResV2-Nobidet'!$B$1:$I$51</definedName>
    <definedName name="ExterneDaten_2" localSheetId="20" hidden="1">'SGD-IncResV2-Nobidet-Harm.Mean'!$A$1:$L$401</definedName>
    <definedName name="ExterneDaten_2" localSheetId="13" hidden="1">'SGD-IRV2-BinaryOne-1'!$A$1:$E$51</definedName>
    <definedName name="ExterneDaten_3" localSheetId="12" hidden="1">'Adam-IRV2-BinaryOne-1'!$A$1:$P$51</definedName>
    <definedName name="ExterneDaten_3" localSheetId="19" hidden="1">'SGD-IncResV2-NB-NoA-RandRot-Har'!$A$1:$M$601</definedName>
    <definedName name="ExterneDaten_3" localSheetId="18" hidden="1">'SGD-Res50-Nobidet-Harm.Mean-NoA'!$A$1:$L$601</definedName>
    <definedName name="ExterneDaten_3" localSheetId="4" hidden="1">'SGD-Res50-Nobidet-NoA'!$B$1:$M$51</definedName>
    <definedName name="ExterneDaten_4" localSheetId="6" hidden="1">'SGD-IncResV2-NB-NoA-RandRot'!$B$1:$M$51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4" i="36" l="1"/>
  <c r="A53" i="35"/>
  <c r="B5" i="34" l="1"/>
  <c r="C5" i="34"/>
  <c r="D5" i="34"/>
  <c r="E5" i="34"/>
  <c r="F5" i="34"/>
  <c r="G5" i="34"/>
  <c r="H5" i="34"/>
  <c r="I5" i="34"/>
  <c r="J5" i="34"/>
  <c r="K5" i="34"/>
  <c r="A5" i="34"/>
  <c r="A53" i="31"/>
  <c r="B53" i="26" l="1"/>
  <c r="B53" i="24" l="1"/>
  <c r="B53" i="22" l="1"/>
  <c r="M603" i="21" l="1"/>
  <c r="M12" i="21"/>
  <c r="M13" i="21"/>
  <c r="M14" i="21"/>
  <c r="M17" i="21"/>
  <c r="M18" i="21"/>
  <c r="M19" i="21"/>
  <c r="M20" i="21"/>
  <c r="M22" i="21"/>
  <c r="M23" i="21"/>
  <c r="M24" i="21"/>
  <c r="M25" i="21"/>
  <c r="M28" i="21"/>
  <c r="M29" i="21"/>
  <c r="M30" i="21"/>
  <c r="M31" i="21"/>
  <c r="M32" i="21"/>
  <c r="M35" i="21"/>
  <c r="M37" i="21"/>
  <c r="M38" i="21"/>
  <c r="M39" i="21"/>
  <c r="M40" i="21"/>
  <c r="M41" i="21"/>
  <c r="M42" i="21"/>
  <c r="M43" i="21"/>
  <c r="M44" i="21"/>
  <c r="M46" i="21"/>
  <c r="M48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4" i="21"/>
  <c r="M155" i="21"/>
  <c r="M156" i="21"/>
  <c r="M158" i="21"/>
  <c r="M159" i="21"/>
  <c r="M160" i="21"/>
  <c r="M161" i="21"/>
  <c r="M162" i="21"/>
  <c r="M163" i="21"/>
  <c r="M164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52" i="21"/>
  <c r="M253" i="21"/>
  <c r="M254" i="21"/>
  <c r="M255" i="21"/>
  <c r="M256" i="21"/>
  <c r="M257" i="21"/>
  <c r="M258" i="21"/>
  <c r="M259" i="21"/>
  <c r="M260" i="21"/>
  <c r="M261" i="21"/>
  <c r="M262" i="21"/>
  <c r="M263" i="21"/>
  <c r="M265" i="21"/>
  <c r="M266" i="21"/>
  <c r="M267" i="21"/>
  <c r="M268" i="21"/>
  <c r="M270" i="21"/>
  <c r="M272" i="21"/>
  <c r="M273" i="21"/>
  <c r="M274" i="21"/>
  <c r="M275" i="21"/>
  <c r="M276" i="21"/>
  <c r="M277" i="21"/>
  <c r="M278" i="21"/>
  <c r="M279" i="21"/>
  <c r="M280" i="21"/>
  <c r="M281" i="21"/>
  <c r="M282" i="21"/>
  <c r="M283" i="21"/>
  <c r="M284" i="21"/>
  <c r="M285" i="21"/>
  <c r="M286" i="21"/>
  <c r="M287" i="21"/>
  <c r="M288" i="21"/>
  <c r="M289" i="21"/>
  <c r="M290" i="21"/>
  <c r="M291" i="21"/>
  <c r="M292" i="21"/>
  <c r="M293" i="21"/>
  <c r="M294" i="21"/>
  <c r="M295" i="21"/>
  <c r="M296" i="21"/>
  <c r="M297" i="21"/>
  <c r="M298" i="21"/>
  <c r="M299" i="21"/>
  <c r="M300" i="21"/>
  <c r="M301" i="21"/>
  <c r="M303" i="21"/>
  <c r="M304" i="21"/>
  <c r="M305" i="21"/>
  <c r="M306" i="21"/>
  <c r="M307" i="21"/>
  <c r="M308" i="21"/>
  <c r="M309" i="21"/>
  <c r="M310" i="21"/>
  <c r="M311" i="21"/>
  <c r="M312" i="21"/>
  <c r="M313" i="21"/>
  <c r="M314" i="21"/>
  <c r="M315" i="21"/>
  <c r="M316" i="21"/>
  <c r="M317" i="21"/>
  <c r="M318" i="21"/>
  <c r="M319" i="21"/>
  <c r="M320" i="21"/>
  <c r="M321" i="21"/>
  <c r="M322" i="21"/>
  <c r="M323" i="21"/>
  <c r="M324" i="21"/>
  <c r="M325" i="21"/>
  <c r="M326" i="21"/>
  <c r="M327" i="21"/>
  <c r="M328" i="21"/>
  <c r="M329" i="21"/>
  <c r="M330" i="21"/>
  <c r="M331" i="21"/>
  <c r="M332" i="21"/>
  <c r="M333" i="21"/>
  <c r="M334" i="21"/>
  <c r="M335" i="21"/>
  <c r="M336" i="21"/>
  <c r="M337" i="21"/>
  <c r="M338" i="21"/>
  <c r="M339" i="21"/>
  <c r="M340" i="21"/>
  <c r="M341" i="21"/>
  <c r="M342" i="21"/>
  <c r="M343" i="21"/>
  <c r="M344" i="21"/>
  <c r="M345" i="21"/>
  <c r="M346" i="21"/>
  <c r="M347" i="21"/>
  <c r="M348" i="21"/>
  <c r="M349" i="21"/>
  <c r="M350" i="21"/>
  <c r="M352" i="21"/>
  <c r="M355" i="21"/>
  <c r="M356" i="21"/>
  <c r="M357" i="21"/>
  <c r="M358" i="21"/>
  <c r="M359" i="21"/>
  <c r="M360" i="21"/>
  <c r="M361" i="21"/>
  <c r="M362" i="21"/>
  <c r="M363" i="21"/>
  <c r="M364" i="21"/>
  <c r="M365" i="21"/>
  <c r="M366" i="21"/>
  <c r="M367" i="21"/>
  <c r="M368" i="21"/>
  <c r="M369" i="21"/>
  <c r="M370" i="21"/>
  <c r="M372" i="21"/>
  <c r="M373" i="21"/>
  <c r="M374" i="21"/>
  <c r="M375" i="21"/>
  <c r="M376" i="21"/>
  <c r="M377" i="21"/>
  <c r="M378" i="21"/>
  <c r="M379" i="21"/>
  <c r="M380" i="21"/>
  <c r="M381" i="21"/>
  <c r="M382" i="21"/>
  <c r="M383" i="21"/>
  <c r="M384" i="21"/>
  <c r="M385" i="21"/>
  <c r="M386" i="21"/>
  <c r="M387" i="21"/>
  <c r="M388" i="21"/>
  <c r="M389" i="21"/>
  <c r="M390" i="21"/>
  <c r="M391" i="21"/>
  <c r="M392" i="21"/>
  <c r="M393" i="21"/>
  <c r="M394" i="21"/>
  <c r="M395" i="21"/>
  <c r="M396" i="21"/>
  <c r="M397" i="21"/>
  <c r="M398" i="21"/>
  <c r="M399" i="21"/>
  <c r="M400" i="21"/>
  <c r="M401" i="21"/>
  <c r="M402" i="21"/>
  <c r="M403" i="21"/>
  <c r="M404" i="21"/>
  <c r="M405" i="21"/>
  <c r="M406" i="21"/>
  <c r="M407" i="21"/>
  <c r="M408" i="21"/>
  <c r="M409" i="21"/>
  <c r="M410" i="21"/>
  <c r="M411" i="21"/>
  <c r="M412" i="21"/>
  <c r="M413" i="21"/>
  <c r="M414" i="21"/>
  <c r="M415" i="21"/>
  <c r="M416" i="21"/>
  <c r="M417" i="21"/>
  <c r="M418" i="21"/>
  <c r="M419" i="21"/>
  <c r="M420" i="21"/>
  <c r="M421" i="21"/>
  <c r="M422" i="21"/>
  <c r="M423" i="21"/>
  <c r="M424" i="21"/>
  <c r="M425" i="21"/>
  <c r="M426" i="21"/>
  <c r="M427" i="21"/>
  <c r="M428" i="21"/>
  <c r="M429" i="21"/>
  <c r="M430" i="21"/>
  <c r="M431" i="21"/>
  <c r="M432" i="21"/>
  <c r="M433" i="21"/>
  <c r="M434" i="21"/>
  <c r="M435" i="21"/>
  <c r="M436" i="21"/>
  <c r="M437" i="21"/>
  <c r="M438" i="21"/>
  <c r="M439" i="21"/>
  <c r="M440" i="21"/>
  <c r="M441" i="21"/>
  <c r="M442" i="21"/>
  <c r="M443" i="21"/>
  <c r="M444" i="21"/>
  <c r="M445" i="21"/>
  <c r="M446" i="21"/>
  <c r="M447" i="21"/>
  <c r="M448" i="21"/>
  <c r="M449" i="21"/>
  <c r="M450" i="21"/>
  <c r="M451" i="21"/>
  <c r="M452" i="21"/>
  <c r="M453" i="21"/>
  <c r="M454" i="21"/>
  <c r="M455" i="21"/>
  <c r="M456" i="21"/>
  <c r="M457" i="21"/>
  <c r="M458" i="21"/>
  <c r="M459" i="21"/>
  <c r="M460" i="21"/>
  <c r="M461" i="21"/>
  <c r="M462" i="21"/>
  <c r="M463" i="21"/>
  <c r="M464" i="21"/>
  <c r="M465" i="21"/>
  <c r="M466" i="21"/>
  <c r="M467" i="21"/>
  <c r="M468" i="21"/>
  <c r="M469" i="21"/>
  <c r="M470" i="21"/>
  <c r="M471" i="21"/>
  <c r="M472" i="21"/>
  <c r="M473" i="21"/>
  <c r="M474" i="21"/>
  <c r="M475" i="21"/>
  <c r="M476" i="21"/>
  <c r="M477" i="21"/>
  <c r="M478" i="21"/>
  <c r="M479" i="21"/>
  <c r="M480" i="21"/>
  <c r="M481" i="21"/>
  <c r="M482" i="21"/>
  <c r="M483" i="21"/>
  <c r="M484" i="21"/>
  <c r="M485" i="21"/>
  <c r="M486" i="21"/>
  <c r="M487" i="21"/>
  <c r="M488" i="21"/>
  <c r="M489" i="21"/>
  <c r="M490" i="21"/>
  <c r="M491" i="21"/>
  <c r="M492" i="21"/>
  <c r="M493" i="21"/>
  <c r="M494" i="21"/>
  <c r="M495" i="21"/>
  <c r="M496" i="21"/>
  <c r="M497" i="21"/>
  <c r="M498" i="21"/>
  <c r="M499" i="21"/>
  <c r="M500" i="21"/>
  <c r="M501" i="21"/>
  <c r="M502" i="21"/>
  <c r="M505" i="21"/>
  <c r="M506" i="21"/>
  <c r="M507" i="21"/>
  <c r="M508" i="21"/>
  <c r="M509" i="21"/>
  <c r="M510" i="21"/>
  <c r="M511" i="21"/>
  <c r="M512" i="21"/>
  <c r="M513" i="21"/>
  <c r="M514" i="21"/>
  <c r="M515" i="21"/>
  <c r="M516" i="21"/>
  <c r="M517" i="21"/>
  <c r="M518" i="21"/>
  <c r="M519" i="21"/>
  <c r="M520" i="21"/>
  <c r="M521" i="21"/>
  <c r="M522" i="21"/>
  <c r="M523" i="21"/>
  <c r="M524" i="21"/>
  <c r="M525" i="21"/>
  <c r="M526" i="21"/>
  <c r="M527" i="21"/>
  <c r="M528" i="21"/>
  <c r="M529" i="21"/>
  <c r="M530" i="21"/>
  <c r="M531" i="21"/>
  <c r="M532" i="21"/>
  <c r="M533" i="21"/>
  <c r="M534" i="21"/>
  <c r="M535" i="21"/>
  <c r="M536" i="21"/>
  <c r="M537" i="21"/>
  <c r="M538" i="21"/>
  <c r="M539" i="21"/>
  <c r="M540" i="21"/>
  <c r="M541" i="21"/>
  <c r="M542" i="21"/>
  <c r="M543" i="21"/>
  <c r="M544" i="21"/>
  <c r="M545" i="21"/>
  <c r="M546" i="21"/>
  <c r="M547" i="21"/>
  <c r="M548" i="21"/>
  <c r="M549" i="21"/>
  <c r="M550" i="21"/>
  <c r="M551" i="21"/>
  <c r="M554" i="21"/>
  <c r="M594" i="21"/>
  <c r="M596" i="21"/>
  <c r="M597" i="21"/>
  <c r="M598" i="21"/>
  <c r="M599" i="21"/>
  <c r="M600" i="21"/>
  <c r="M601" i="21"/>
  <c r="N602" i="19" l="1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3" i="19"/>
  <c r="M54" i="19"/>
  <c r="M55" i="19"/>
  <c r="M56" i="19"/>
  <c r="M57" i="19"/>
  <c r="M58" i="19"/>
  <c r="M59" i="19"/>
  <c r="M60" i="19"/>
  <c r="M61" i="19"/>
  <c r="M62" i="19"/>
  <c r="M63" i="19"/>
  <c r="M64" i="19"/>
  <c r="M65" i="19"/>
  <c r="M66" i="19"/>
  <c r="M67" i="19"/>
  <c r="M68" i="19"/>
  <c r="M69" i="19"/>
  <c r="M70" i="19"/>
  <c r="M71" i="19"/>
  <c r="M72" i="19"/>
  <c r="M73" i="19"/>
  <c r="M74" i="19"/>
  <c r="M75" i="19"/>
  <c r="M76" i="19"/>
  <c r="M77" i="19"/>
  <c r="M78" i="19"/>
  <c r="M79" i="19"/>
  <c r="M80" i="19"/>
  <c r="M81" i="19"/>
  <c r="M82" i="19"/>
  <c r="M83" i="19"/>
  <c r="M84" i="19"/>
  <c r="M85" i="19"/>
  <c r="M86" i="19"/>
  <c r="M87" i="19"/>
  <c r="M88" i="19"/>
  <c r="M89" i="19"/>
  <c r="M90" i="19"/>
  <c r="M91" i="19"/>
  <c r="M92" i="19"/>
  <c r="M93" i="19"/>
  <c r="M94" i="19"/>
  <c r="M95" i="19"/>
  <c r="M96" i="19"/>
  <c r="M97" i="19"/>
  <c r="M98" i="19"/>
  <c r="M99" i="19"/>
  <c r="M100" i="19"/>
  <c r="M101" i="19"/>
  <c r="M106" i="19"/>
  <c r="M107" i="19"/>
  <c r="M108" i="19"/>
  <c r="M109" i="19"/>
  <c r="M110" i="19"/>
  <c r="M111" i="19"/>
  <c r="M112" i="19"/>
  <c r="M113" i="19"/>
  <c r="M114" i="19"/>
  <c r="M115" i="19"/>
  <c r="M116" i="19"/>
  <c r="M117" i="19"/>
  <c r="M118" i="19"/>
  <c r="M119" i="19"/>
  <c r="M120" i="19"/>
  <c r="M121" i="19"/>
  <c r="M122" i="19"/>
  <c r="M123" i="19"/>
  <c r="M124" i="19"/>
  <c r="M125" i="19"/>
  <c r="M126" i="19"/>
  <c r="M127" i="19"/>
  <c r="M128" i="19"/>
  <c r="M129" i="19"/>
  <c r="M130" i="19"/>
  <c r="M131" i="19"/>
  <c r="M132" i="19"/>
  <c r="M133" i="19"/>
  <c r="M134" i="19"/>
  <c r="M135" i="19"/>
  <c r="M136" i="19"/>
  <c r="M137" i="19"/>
  <c r="M138" i="19"/>
  <c r="M139" i="19"/>
  <c r="M140" i="19"/>
  <c r="M141" i="19"/>
  <c r="M142" i="19"/>
  <c r="M143" i="19"/>
  <c r="M144" i="19"/>
  <c r="M145" i="19"/>
  <c r="M146" i="19"/>
  <c r="M147" i="19"/>
  <c r="M148" i="19"/>
  <c r="M149" i="19"/>
  <c r="M150" i="19"/>
  <c r="M151" i="19"/>
  <c r="M171" i="19"/>
  <c r="M172" i="19"/>
  <c r="M173" i="19"/>
  <c r="M174" i="19"/>
  <c r="M175" i="19"/>
  <c r="M176" i="19"/>
  <c r="M177" i="19"/>
  <c r="M178" i="19"/>
  <c r="M179" i="19"/>
  <c r="M180" i="19"/>
  <c r="M181" i="19"/>
  <c r="M182" i="19"/>
  <c r="M183" i="19"/>
  <c r="M184" i="19"/>
  <c r="M185" i="19"/>
  <c r="M186" i="19"/>
  <c r="M187" i="19"/>
  <c r="M188" i="19"/>
  <c r="M189" i="19"/>
  <c r="M190" i="19"/>
  <c r="M191" i="19"/>
  <c r="M192" i="19"/>
  <c r="M193" i="19"/>
  <c r="M194" i="19"/>
  <c r="M195" i="19"/>
  <c r="M196" i="19"/>
  <c r="M197" i="19"/>
  <c r="M198" i="19"/>
  <c r="M199" i="19"/>
  <c r="M200" i="19"/>
  <c r="M201" i="19"/>
  <c r="M218" i="19"/>
  <c r="M220" i="19"/>
  <c r="M222" i="19"/>
  <c r="M223" i="19"/>
  <c r="M224" i="19"/>
  <c r="M226" i="19"/>
  <c r="M227" i="19"/>
  <c r="M228" i="19"/>
  <c r="M229" i="19"/>
  <c r="M230" i="19"/>
  <c r="M232" i="19"/>
  <c r="M233" i="19"/>
  <c r="M234" i="19"/>
  <c r="M235" i="19"/>
  <c r="M236" i="19"/>
  <c r="M237" i="19"/>
  <c r="M238" i="19"/>
  <c r="M239" i="19"/>
  <c r="M240" i="19"/>
  <c r="M241" i="19"/>
  <c r="M242" i="19"/>
  <c r="M243" i="19"/>
  <c r="M244" i="19"/>
  <c r="M245" i="19"/>
  <c r="M246" i="19"/>
  <c r="M247" i="19"/>
  <c r="M248" i="19"/>
  <c r="M249" i="19"/>
  <c r="M250" i="19"/>
  <c r="M251" i="19"/>
  <c r="M253" i="19"/>
  <c r="M254" i="19"/>
  <c r="M255" i="19"/>
  <c r="M256" i="19"/>
  <c r="M257" i="19"/>
  <c r="M258" i="19"/>
  <c r="M259" i="19"/>
  <c r="M260" i="19"/>
  <c r="M261" i="19"/>
  <c r="M262" i="19"/>
  <c r="M263" i="19"/>
  <c r="M264" i="19"/>
  <c r="M265" i="19"/>
  <c r="M266" i="19"/>
  <c r="M267" i="19"/>
  <c r="M268" i="19"/>
  <c r="M269" i="19"/>
  <c r="M270" i="19"/>
  <c r="M271" i="19"/>
  <c r="M272" i="19"/>
  <c r="M273" i="19"/>
  <c r="M274" i="19"/>
  <c r="M275" i="19"/>
  <c r="M276" i="19"/>
  <c r="M277" i="19"/>
  <c r="M278" i="19"/>
  <c r="M279" i="19"/>
  <c r="M280" i="19"/>
  <c r="M281" i="19"/>
  <c r="M282" i="19"/>
  <c r="M283" i="19"/>
  <c r="M284" i="19"/>
  <c r="M285" i="19"/>
  <c r="M286" i="19"/>
  <c r="M287" i="19"/>
  <c r="M288" i="19"/>
  <c r="M289" i="19"/>
  <c r="M290" i="19"/>
  <c r="M291" i="19"/>
  <c r="M292" i="19"/>
  <c r="M293" i="19"/>
  <c r="M294" i="19"/>
  <c r="M295" i="19"/>
  <c r="M296" i="19"/>
  <c r="M297" i="19"/>
  <c r="M298" i="19"/>
  <c r="M299" i="19"/>
  <c r="M300" i="19"/>
  <c r="M301" i="19"/>
  <c r="M309" i="19"/>
  <c r="M310" i="19"/>
  <c r="M311" i="19"/>
  <c r="M312" i="19"/>
  <c r="M313" i="19"/>
  <c r="M314" i="19"/>
  <c r="M315" i="19"/>
  <c r="M316" i="19"/>
  <c r="M317" i="19"/>
  <c r="M318" i="19"/>
  <c r="M319" i="19"/>
  <c r="M320" i="19"/>
  <c r="M321" i="19"/>
  <c r="M322" i="19"/>
  <c r="M323" i="19"/>
  <c r="M324" i="19"/>
  <c r="M325" i="19"/>
  <c r="M326" i="19"/>
  <c r="M327" i="19"/>
  <c r="M328" i="19"/>
  <c r="M329" i="19"/>
  <c r="M330" i="19"/>
  <c r="M331" i="19"/>
  <c r="M332" i="19"/>
  <c r="M333" i="19"/>
  <c r="M334" i="19"/>
  <c r="M335" i="19"/>
  <c r="M336" i="19"/>
  <c r="M337" i="19"/>
  <c r="M338" i="19"/>
  <c r="M339" i="19"/>
  <c r="M340" i="19"/>
  <c r="M341" i="19"/>
  <c r="M342" i="19"/>
  <c r="M343" i="19"/>
  <c r="M344" i="19"/>
  <c r="M345" i="19"/>
  <c r="M346" i="19"/>
  <c r="M347" i="19"/>
  <c r="M348" i="19"/>
  <c r="M349" i="19"/>
  <c r="M350" i="19"/>
  <c r="M351" i="19"/>
  <c r="M374" i="19"/>
  <c r="M379" i="19"/>
  <c r="M382" i="19"/>
  <c r="M384" i="19"/>
  <c r="M386" i="19"/>
  <c r="M387" i="19"/>
  <c r="M388" i="19"/>
  <c r="M389" i="19"/>
  <c r="M390" i="19"/>
  <c r="M391" i="19"/>
  <c r="M392" i="19"/>
  <c r="M393" i="19"/>
  <c r="M394" i="19"/>
  <c r="M395" i="19"/>
  <c r="M396" i="19"/>
  <c r="M397" i="19"/>
  <c r="M398" i="19"/>
  <c r="M399" i="19"/>
  <c r="M400" i="19"/>
  <c r="M401" i="19"/>
  <c r="M403" i="19"/>
  <c r="M404" i="19"/>
  <c r="M405" i="19"/>
  <c r="M406" i="19"/>
  <c r="M407" i="19"/>
  <c r="M408" i="19"/>
  <c r="M410" i="19"/>
  <c r="M411" i="19"/>
  <c r="M412" i="19"/>
  <c r="M413" i="19"/>
  <c r="M414" i="19"/>
  <c r="M415" i="19"/>
  <c r="M416" i="19"/>
  <c r="M417" i="19"/>
  <c r="M418" i="19"/>
  <c r="M419" i="19"/>
  <c r="M420" i="19"/>
  <c r="M421" i="19"/>
  <c r="M422" i="19"/>
  <c r="M423" i="19"/>
  <c r="M424" i="19"/>
  <c r="M425" i="19"/>
  <c r="M426" i="19"/>
  <c r="M427" i="19"/>
  <c r="M428" i="19"/>
  <c r="M429" i="19"/>
  <c r="M430" i="19"/>
  <c r="M431" i="19"/>
  <c r="M432" i="19"/>
  <c r="M433" i="19"/>
  <c r="M434" i="19"/>
  <c r="M435" i="19"/>
  <c r="M436" i="19"/>
  <c r="M437" i="19"/>
  <c r="M438" i="19"/>
  <c r="M439" i="19"/>
  <c r="M440" i="19"/>
  <c r="M441" i="19"/>
  <c r="M442" i="19"/>
  <c r="M443" i="19"/>
  <c r="M444" i="19"/>
  <c r="M445" i="19"/>
  <c r="M446" i="19"/>
  <c r="M447" i="19"/>
  <c r="M448" i="19"/>
  <c r="M449" i="19"/>
  <c r="M450" i="19"/>
  <c r="M451" i="19"/>
  <c r="M453" i="19"/>
  <c r="M454" i="19"/>
  <c r="M455" i="19"/>
  <c r="M456" i="19"/>
  <c r="M457" i="19"/>
  <c r="M458" i="19"/>
  <c r="M459" i="19"/>
  <c r="M460" i="19"/>
  <c r="M461" i="19"/>
  <c r="M462" i="19"/>
  <c r="M463" i="19"/>
  <c r="M464" i="19"/>
  <c r="M465" i="19"/>
  <c r="M466" i="19"/>
  <c r="M467" i="19"/>
  <c r="M468" i="19"/>
  <c r="M469" i="19"/>
  <c r="M470" i="19"/>
  <c r="M471" i="19"/>
  <c r="M472" i="19"/>
  <c r="M473" i="19"/>
  <c r="M474" i="19"/>
  <c r="M475" i="19"/>
  <c r="M476" i="19"/>
  <c r="M477" i="19"/>
  <c r="M478" i="19"/>
  <c r="M479" i="19"/>
  <c r="M480" i="19"/>
  <c r="M481" i="19"/>
  <c r="M482" i="19"/>
  <c r="M483" i="19"/>
  <c r="M484" i="19"/>
  <c r="M485" i="19"/>
  <c r="M486" i="19"/>
  <c r="M487" i="19"/>
  <c r="M488" i="19"/>
  <c r="M489" i="19"/>
  <c r="M490" i="19"/>
  <c r="M491" i="19"/>
  <c r="M492" i="19"/>
  <c r="M493" i="19"/>
  <c r="M494" i="19"/>
  <c r="M495" i="19"/>
  <c r="M496" i="19"/>
  <c r="M497" i="19"/>
  <c r="M498" i="19"/>
  <c r="M499" i="19"/>
  <c r="M500" i="19"/>
  <c r="M501" i="19"/>
  <c r="M518" i="19"/>
  <c r="M519" i="19"/>
  <c r="M520" i="19"/>
  <c r="M521" i="19"/>
  <c r="M522" i="19"/>
  <c r="M523" i="19"/>
  <c r="M524" i="19"/>
  <c r="M525" i="19"/>
  <c r="M526" i="19"/>
  <c r="M527" i="19"/>
  <c r="M528" i="19"/>
  <c r="M529" i="19"/>
  <c r="M530" i="19"/>
  <c r="M531" i="19"/>
  <c r="M532" i="19"/>
  <c r="M533" i="19"/>
  <c r="M534" i="19"/>
  <c r="M535" i="19"/>
  <c r="M536" i="19"/>
  <c r="M537" i="19"/>
  <c r="M538" i="19"/>
  <c r="M539" i="19"/>
  <c r="M540" i="19"/>
  <c r="M541" i="19"/>
  <c r="M542" i="19"/>
  <c r="M543" i="19"/>
  <c r="M544" i="19"/>
  <c r="M545" i="19"/>
  <c r="M546" i="19"/>
  <c r="M547" i="19"/>
  <c r="M548" i="19"/>
  <c r="M549" i="19"/>
  <c r="M550" i="19"/>
  <c r="M551" i="19"/>
  <c r="N403" i="18"/>
  <c r="M3" i="18"/>
  <c r="M4" i="18"/>
  <c r="M5" i="18"/>
  <c r="M7" i="18"/>
  <c r="M8" i="18"/>
  <c r="M9" i="18"/>
  <c r="M12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16" i="18"/>
  <c r="M117" i="18"/>
  <c r="M118" i="18"/>
  <c r="M119" i="18"/>
  <c r="M120" i="18"/>
  <c r="M121" i="18"/>
  <c r="M122" i="18"/>
  <c r="M123" i="18"/>
  <c r="M124" i="18"/>
  <c r="M125" i="18"/>
  <c r="M126" i="18"/>
  <c r="M127" i="18"/>
  <c r="M128" i="18"/>
  <c r="M129" i="18"/>
  <c r="M130" i="18"/>
  <c r="M131" i="18"/>
  <c r="M132" i="18"/>
  <c r="M133" i="18"/>
  <c r="M134" i="18"/>
  <c r="M135" i="18"/>
  <c r="M136" i="18"/>
  <c r="M137" i="18"/>
  <c r="M138" i="18"/>
  <c r="M139" i="18"/>
  <c r="M140" i="18"/>
  <c r="M141" i="18"/>
  <c r="M142" i="18"/>
  <c r="M143" i="18"/>
  <c r="M144" i="18"/>
  <c r="M145" i="18"/>
  <c r="M146" i="18"/>
  <c r="M147" i="18"/>
  <c r="M148" i="18"/>
  <c r="M149" i="18"/>
  <c r="M150" i="18"/>
  <c r="M151" i="18"/>
  <c r="M167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17" i="18"/>
  <c r="M218" i="18"/>
  <c r="M219" i="18"/>
  <c r="M220" i="18"/>
  <c r="M221" i="18"/>
  <c r="M222" i="18"/>
  <c r="M223" i="18"/>
  <c r="M224" i="18"/>
  <c r="M225" i="18"/>
  <c r="M226" i="18"/>
  <c r="M227" i="18"/>
  <c r="M228" i="18"/>
  <c r="M229" i="18"/>
  <c r="M230" i="18"/>
  <c r="M231" i="18"/>
  <c r="M232" i="18"/>
  <c r="M233" i="18"/>
  <c r="M234" i="18"/>
  <c r="M235" i="18"/>
  <c r="M236" i="18"/>
  <c r="M237" i="18"/>
  <c r="M238" i="18"/>
  <c r="M239" i="18"/>
  <c r="M240" i="18"/>
  <c r="M241" i="18"/>
  <c r="M242" i="18"/>
  <c r="M243" i="18"/>
  <c r="M244" i="18"/>
  <c r="M245" i="18"/>
  <c r="M246" i="18"/>
  <c r="M247" i="18"/>
  <c r="M248" i="18"/>
  <c r="M249" i="18"/>
  <c r="M250" i="18"/>
  <c r="M251" i="18"/>
  <c r="M252" i="18"/>
  <c r="M253" i="18"/>
  <c r="M254" i="18"/>
  <c r="M255" i="18"/>
  <c r="M256" i="18"/>
  <c r="M257" i="18"/>
  <c r="M258" i="18"/>
  <c r="M259" i="18"/>
  <c r="M260" i="18"/>
  <c r="M261" i="18"/>
  <c r="M262" i="18"/>
  <c r="M263" i="18"/>
  <c r="M264" i="18"/>
  <c r="M265" i="18"/>
  <c r="M266" i="18"/>
  <c r="M267" i="18"/>
  <c r="M268" i="18"/>
  <c r="M269" i="18"/>
  <c r="M270" i="18"/>
  <c r="M271" i="18"/>
  <c r="M272" i="18"/>
  <c r="M273" i="18"/>
  <c r="M274" i="18"/>
  <c r="M275" i="18"/>
  <c r="M276" i="18"/>
  <c r="M277" i="18"/>
  <c r="M278" i="18"/>
  <c r="M279" i="18"/>
  <c r="M280" i="18"/>
  <c r="M281" i="18"/>
  <c r="M282" i="18"/>
  <c r="M283" i="18"/>
  <c r="M284" i="18"/>
  <c r="M285" i="18"/>
  <c r="M286" i="18"/>
  <c r="M287" i="18"/>
  <c r="M288" i="18"/>
  <c r="M289" i="18"/>
  <c r="M290" i="18"/>
  <c r="M291" i="18"/>
  <c r="M292" i="18"/>
  <c r="M293" i="18"/>
  <c r="M294" i="18"/>
  <c r="M295" i="18"/>
  <c r="M296" i="18"/>
  <c r="M297" i="18"/>
  <c r="M298" i="18"/>
  <c r="M299" i="18"/>
  <c r="M300" i="18"/>
  <c r="M301" i="18"/>
  <c r="M302" i="18"/>
  <c r="M303" i="18"/>
  <c r="M304" i="18"/>
  <c r="M305" i="18"/>
  <c r="M306" i="18"/>
  <c r="M307" i="18"/>
  <c r="M308" i="18"/>
  <c r="M309" i="18"/>
  <c r="M310" i="18"/>
  <c r="M311" i="18"/>
  <c r="M312" i="18"/>
  <c r="M313" i="18"/>
  <c r="M314" i="18"/>
  <c r="M315" i="18"/>
  <c r="M316" i="18"/>
  <c r="M317" i="18"/>
  <c r="M318" i="18"/>
  <c r="M319" i="18"/>
  <c r="M320" i="18"/>
  <c r="M321" i="18"/>
  <c r="M322" i="18"/>
  <c r="M323" i="18"/>
  <c r="M324" i="18"/>
  <c r="M325" i="18"/>
  <c r="M326" i="18"/>
  <c r="M327" i="18"/>
  <c r="M328" i="18"/>
  <c r="M329" i="18"/>
  <c r="M330" i="18"/>
  <c r="M331" i="18"/>
  <c r="M332" i="18"/>
  <c r="M333" i="18"/>
  <c r="M334" i="18"/>
  <c r="M335" i="18"/>
  <c r="M336" i="18"/>
  <c r="M337" i="18"/>
  <c r="M338" i="18"/>
  <c r="M339" i="18"/>
  <c r="M340" i="18"/>
  <c r="M341" i="18"/>
  <c r="M342" i="18"/>
  <c r="M343" i="18"/>
  <c r="M344" i="18"/>
  <c r="M345" i="18"/>
  <c r="M346" i="18"/>
  <c r="M347" i="18"/>
  <c r="M348" i="18"/>
  <c r="M349" i="18"/>
  <c r="M350" i="18"/>
  <c r="M351" i="18"/>
  <c r="M382" i="18"/>
  <c r="M386" i="18"/>
  <c r="M387" i="18"/>
  <c r="M388" i="18"/>
  <c r="M389" i="18"/>
  <c r="M390" i="18"/>
  <c r="M391" i="18"/>
  <c r="M392" i="18"/>
  <c r="M393" i="18"/>
  <c r="M394" i="18"/>
  <c r="M395" i="18"/>
  <c r="M396" i="18"/>
  <c r="M397" i="18"/>
  <c r="M398" i="18"/>
  <c r="M399" i="18"/>
  <c r="M400" i="18"/>
  <c r="M401" i="18"/>
  <c r="M403" i="15" l="1"/>
  <c r="M19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9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M200" i="15"/>
  <c r="M201" i="15"/>
  <c r="M208" i="15"/>
  <c r="M209" i="15"/>
  <c r="M210" i="15"/>
  <c r="M211" i="15"/>
  <c r="M212" i="15"/>
  <c r="M213" i="15"/>
  <c r="M214" i="15"/>
  <c r="M215" i="15"/>
  <c r="M216" i="15"/>
  <c r="M217" i="15"/>
  <c r="M218" i="15"/>
  <c r="M219" i="15"/>
  <c r="M220" i="15"/>
  <c r="M221" i="15"/>
  <c r="M222" i="15"/>
  <c r="M223" i="15"/>
  <c r="M224" i="15"/>
  <c r="M225" i="15"/>
  <c r="M226" i="15"/>
  <c r="M227" i="15"/>
  <c r="M228" i="15"/>
  <c r="M229" i="15"/>
  <c r="M230" i="15"/>
  <c r="M231" i="15"/>
  <c r="M232" i="15"/>
  <c r="M233" i="15"/>
  <c r="M234" i="15"/>
  <c r="M235" i="15"/>
  <c r="M236" i="15"/>
  <c r="M237" i="15"/>
  <c r="M238" i="15"/>
  <c r="M239" i="15"/>
  <c r="M240" i="15"/>
  <c r="M241" i="15"/>
  <c r="M242" i="15"/>
  <c r="M243" i="15"/>
  <c r="M244" i="15"/>
  <c r="M245" i="15"/>
  <c r="M246" i="15"/>
  <c r="M247" i="15"/>
  <c r="M248" i="15"/>
  <c r="M249" i="15"/>
  <c r="M250" i="15"/>
  <c r="M251" i="15"/>
  <c r="M252" i="15"/>
  <c r="M253" i="15"/>
  <c r="M254" i="15"/>
  <c r="M255" i="15"/>
  <c r="M256" i="15"/>
  <c r="M257" i="15"/>
  <c r="M258" i="15"/>
  <c r="M259" i="15"/>
  <c r="M260" i="15"/>
  <c r="M261" i="15"/>
  <c r="M262" i="15"/>
  <c r="M263" i="15"/>
  <c r="M264" i="15"/>
  <c r="M265" i="15"/>
  <c r="M266" i="15"/>
  <c r="M267" i="15"/>
  <c r="M268" i="15"/>
  <c r="M269" i="15"/>
  <c r="M270" i="15"/>
  <c r="M271" i="15"/>
  <c r="M272" i="15"/>
  <c r="M273" i="15"/>
  <c r="M274" i="15"/>
  <c r="M275" i="15"/>
  <c r="M276" i="15"/>
  <c r="M277" i="15"/>
  <c r="M278" i="15"/>
  <c r="M279" i="15"/>
  <c r="M280" i="15"/>
  <c r="M281" i="15"/>
  <c r="M282" i="15"/>
  <c r="M283" i="15"/>
  <c r="M284" i="15"/>
  <c r="M285" i="15"/>
  <c r="M286" i="15"/>
  <c r="M287" i="15"/>
  <c r="M288" i="15"/>
  <c r="M289" i="15"/>
  <c r="M290" i="15"/>
  <c r="M291" i="15"/>
  <c r="M292" i="15"/>
  <c r="M293" i="15"/>
  <c r="M294" i="15"/>
  <c r="M295" i="15"/>
  <c r="M296" i="15"/>
  <c r="M297" i="15"/>
  <c r="M298" i="15"/>
  <c r="M299" i="15"/>
  <c r="M300" i="15"/>
  <c r="M301" i="15"/>
  <c r="M307" i="15"/>
  <c r="M308" i="15"/>
  <c r="M309" i="15"/>
  <c r="M310" i="15"/>
  <c r="M311" i="15"/>
  <c r="M312" i="15"/>
  <c r="M313" i="15"/>
  <c r="M314" i="15"/>
  <c r="M315" i="15"/>
  <c r="M316" i="15"/>
  <c r="M317" i="15"/>
  <c r="M318" i="15"/>
  <c r="M319" i="15"/>
  <c r="M320" i="15"/>
  <c r="M321" i="15"/>
  <c r="M322" i="15"/>
  <c r="M323" i="15"/>
  <c r="M324" i="15"/>
  <c r="M325" i="15"/>
  <c r="M326" i="15"/>
  <c r="M327" i="15"/>
  <c r="M328" i="15"/>
  <c r="M329" i="15"/>
  <c r="M330" i="15"/>
  <c r="M331" i="15"/>
  <c r="M332" i="15"/>
  <c r="M333" i="15"/>
  <c r="M334" i="15"/>
  <c r="M335" i="15"/>
  <c r="M336" i="15"/>
  <c r="M337" i="15"/>
  <c r="M338" i="15"/>
  <c r="M339" i="15"/>
  <c r="M340" i="15"/>
  <c r="M341" i="15"/>
  <c r="M342" i="15"/>
  <c r="M343" i="15"/>
  <c r="M344" i="15"/>
  <c r="M345" i="15"/>
  <c r="M346" i="15"/>
  <c r="M347" i="15"/>
  <c r="M348" i="15"/>
  <c r="M349" i="15"/>
  <c r="M350" i="15"/>
  <c r="M351" i="15"/>
  <c r="M352" i="15"/>
  <c r="M353" i="15"/>
  <c r="M389" i="15"/>
  <c r="M390" i="15"/>
  <c r="M391" i="15"/>
  <c r="M392" i="15"/>
  <c r="M393" i="15"/>
  <c r="M394" i="15"/>
  <c r="M395" i="15"/>
  <c r="M396" i="15"/>
  <c r="M397" i="15"/>
  <c r="M398" i="15"/>
  <c r="M399" i="15"/>
  <c r="M400" i="15"/>
  <c r="M401" i="15"/>
  <c r="B54" i="13"/>
  <c r="N707" i="11" l="1"/>
  <c r="N9" i="11"/>
  <c r="N11" i="11"/>
  <c r="N12" i="11"/>
  <c r="N13" i="11"/>
  <c r="N14" i="11"/>
  <c r="N15" i="11"/>
  <c r="N16" i="11"/>
  <c r="N17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7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13" i="11"/>
  <c r="N214" i="11"/>
  <c r="N215" i="11"/>
  <c r="N217" i="11"/>
  <c r="N218" i="11"/>
  <c r="N219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4" i="11"/>
  <c r="N305" i="11"/>
  <c r="N803" i="11" s="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5" i="11"/>
  <c r="N507" i="11"/>
  <c r="N508" i="11"/>
  <c r="N509" i="11"/>
  <c r="N510" i="11"/>
  <c r="N511" i="11"/>
  <c r="N512" i="11"/>
  <c r="N513" i="11"/>
  <c r="N514" i="11"/>
  <c r="N515" i="11"/>
  <c r="N516" i="11"/>
  <c r="N517" i="11"/>
  <c r="N518" i="11"/>
  <c r="N519" i="11"/>
  <c r="N520" i="11"/>
  <c r="N521" i="11"/>
  <c r="N522" i="11"/>
  <c r="N523" i="11"/>
  <c r="N524" i="11"/>
  <c r="N525" i="11"/>
  <c r="N526" i="11"/>
  <c r="N527" i="11"/>
  <c r="N528" i="11"/>
  <c r="N529" i="11"/>
  <c r="N530" i="11"/>
  <c r="N531" i="11"/>
  <c r="N532" i="11"/>
  <c r="N533" i="11"/>
  <c r="N534" i="11"/>
  <c r="N535" i="11"/>
  <c r="N536" i="11"/>
  <c r="N537" i="11"/>
  <c r="N538" i="11"/>
  <c r="N539" i="11"/>
  <c r="N540" i="11"/>
  <c r="N541" i="11"/>
  <c r="N542" i="11"/>
  <c r="N543" i="11"/>
  <c r="N544" i="11"/>
  <c r="N545" i="11"/>
  <c r="N546" i="11"/>
  <c r="N547" i="11"/>
  <c r="N548" i="11"/>
  <c r="N549" i="11"/>
  <c r="N550" i="11"/>
  <c r="N551" i="11"/>
  <c r="N552" i="11"/>
  <c r="N553" i="11"/>
  <c r="N554" i="11"/>
  <c r="N555" i="11"/>
  <c r="N574" i="11"/>
  <c r="N587" i="11"/>
  <c r="N588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0" i="11"/>
  <c r="N611" i="11"/>
  <c r="N612" i="11"/>
  <c r="N613" i="11"/>
  <c r="N614" i="11"/>
  <c r="N615" i="11"/>
  <c r="N616" i="11"/>
  <c r="N617" i="11"/>
  <c r="N618" i="11"/>
  <c r="N619" i="11"/>
  <c r="N620" i="11"/>
  <c r="N621" i="11"/>
  <c r="N622" i="11"/>
  <c r="N623" i="11"/>
  <c r="N624" i="11"/>
  <c r="N625" i="11"/>
  <c r="N626" i="11"/>
  <c r="N627" i="11"/>
  <c r="N628" i="11"/>
  <c r="N629" i="11"/>
  <c r="N630" i="11"/>
  <c r="N631" i="11"/>
  <c r="N632" i="11"/>
  <c r="N633" i="11"/>
  <c r="N634" i="11"/>
  <c r="N635" i="11"/>
  <c r="N636" i="11"/>
  <c r="N637" i="11"/>
  <c r="N638" i="11"/>
  <c r="N639" i="11"/>
  <c r="N640" i="11"/>
  <c r="N641" i="11"/>
  <c r="N642" i="11"/>
  <c r="N643" i="11"/>
  <c r="N644" i="11"/>
  <c r="N645" i="11"/>
  <c r="N646" i="11"/>
  <c r="N647" i="11"/>
  <c r="N648" i="11"/>
  <c r="N649" i="11"/>
  <c r="N650" i="11"/>
  <c r="N651" i="11"/>
  <c r="N652" i="11"/>
  <c r="N653" i="11"/>
  <c r="N654" i="11"/>
  <c r="N655" i="11"/>
  <c r="N656" i="11"/>
  <c r="N657" i="11"/>
  <c r="N658" i="11"/>
  <c r="N659" i="11"/>
  <c r="N660" i="11"/>
  <c r="N661" i="11"/>
  <c r="N662" i="11"/>
  <c r="N663" i="11"/>
  <c r="N664" i="11"/>
  <c r="N665" i="11"/>
  <c r="N666" i="11"/>
  <c r="N667" i="11"/>
  <c r="N668" i="11"/>
  <c r="N669" i="11"/>
  <c r="N670" i="11"/>
  <c r="N671" i="11"/>
  <c r="N672" i="11"/>
  <c r="N673" i="11"/>
  <c r="N674" i="11"/>
  <c r="N675" i="11"/>
  <c r="N676" i="11"/>
  <c r="N677" i="11"/>
  <c r="N678" i="11"/>
  <c r="N679" i="11"/>
  <c r="N680" i="11"/>
  <c r="N681" i="11"/>
  <c r="N682" i="11"/>
  <c r="N683" i="11"/>
  <c r="N684" i="11"/>
  <c r="N685" i="11"/>
  <c r="N686" i="11"/>
  <c r="N687" i="11"/>
  <c r="N688" i="11"/>
  <c r="N689" i="11"/>
  <c r="N690" i="11"/>
  <c r="N691" i="11"/>
  <c r="N692" i="11"/>
  <c r="N693" i="11"/>
  <c r="N694" i="11"/>
  <c r="N695" i="11"/>
  <c r="N696" i="11"/>
  <c r="N697" i="11"/>
  <c r="N698" i="11"/>
  <c r="N699" i="11"/>
  <c r="N700" i="11"/>
  <c r="N701" i="11"/>
  <c r="N709" i="11"/>
  <c r="N710" i="11"/>
  <c r="N711" i="11"/>
  <c r="N712" i="11"/>
  <c r="N713" i="11"/>
  <c r="N714" i="11"/>
  <c r="N715" i="11"/>
  <c r="N716" i="11"/>
  <c r="N717" i="11"/>
  <c r="N718" i="11"/>
  <c r="N719" i="11"/>
  <c r="N720" i="11"/>
  <c r="N721" i="11"/>
  <c r="N722" i="11"/>
  <c r="N723" i="11"/>
  <c r="N724" i="11"/>
  <c r="N725" i="11"/>
  <c r="N726" i="11"/>
  <c r="N727" i="11"/>
  <c r="N728" i="11"/>
  <c r="N729" i="11"/>
  <c r="N730" i="11"/>
  <c r="N731" i="11"/>
  <c r="N732" i="11"/>
  <c r="N733" i="11"/>
  <c r="N734" i="11"/>
  <c r="N735" i="11"/>
  <c r="N736" i="11"/>
  <c r="N737" i="11"/>
  <c r="N738" i="11"/>
  <c r="N739" i="11"/>
  <c r="N740" i="11"/>
  <c r="N741" i="11"/>
  <c r="N742" i="11"/>
  <c r="N743" i="11"/>
  <c r="N744" i="11"/>
  <c r="N745" i="11"/>
  <c r="N746" i="11"/>
  <c r="N747" i="11"/>
  <c r="N748" i="11"/>
  <c r="N749" i="11"/>
  <c r="N750" i="11"/>
  <c r="N751" i="11"/>
  <c r="N752" i="11"/>
  <c r="N753" i="11"/>
  <c r="N756" i="11"/>
  <c r="N757" i="11"/>
  <c r="N760" i="11"/>
  <c r="N762" i="11"/>
  <c r="N764" i="11"/>
  <c r="N765" i="11"/>
  <c r="N766" i="11"/>
  <c r="N770" i="11"/>
  <c r="N775" i="11"/>
  <c r="N776" i="11"/>
  <c r="N779" i="11"/>
  <c r="N784" i="11"/>
  <c r="N787" i="11"/>
  <c r="N790" i="11"/>
  <c r="N798" i="11"/>
  <c r="N799" i="11"/>
  <c r="N801" i="11"/>
  <c r="A55" i="10"/>
  <c r="O615" i="7" l="1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35" i="7"/>
  <c r="O236" i="7"/>
  <c r="O237" i="7"/>
  <c r="O238" i="7"/>
  <c r="O239" i="7"/>
  <c r="O240" i="7"/>
  <c r="O241" i="7"/>
  <c r="O242" i="7"/>
  <c r="O243" i="7"/>
  <c r="O244" i="7"/>
  <c r="O245" i="7"/>
  <c r="O246" i="7"/>
  <c r="O247" i="7"/>
  <c r="O248" i="7"/>
  <c r="O249" i="7"/>
  <c r="O250" i="7"/>
  <c r="O251" i="7"/>
  <c r="O252" i="7"/>
  <c r="O253" i="7"/>
  <c r="O254" i="7"/>
  <c r="O255" i="7"/>
  <c r="O256" i="7"/>
  <c r="O257" i="7"/>
  <c r="O258" i="7"/>
  <c r="O259" i="7"/>
  <c r="O260" i="7"/>
  <c r="O261" i="7"/>
  <c r="O262" i="7"/>
  <c r="O263" i="7"/>
  <c r="O264" i="7"/>
  <c r="O265" i="7"/>
  <c r="O266" i="7"/>
  <c r="O267" i="7"/>
  <c r="O268" i="7"/>
  <c r="O269" i="7"/>
  <c r="O270" i="7"/>
  <c r="O271" i="7"/>
  <c r="O272" i="7"/>
  <c r="O273" i="7"/>
  <c r="O274" i="7"/>
  <c r="O275" i="7"/>
  <c r="O276" i="7"/>
  <c r="O277" i="7"/>
  <c r="O278" i="7"/>
  <c r="O279" i="7"/>
  <c r="O280" i="7"/>
  <c r="O281" i="7"/>
  <c r="O282" i="7"/>
  <c r="O283" i="7"/>
  <c r="O284" i="7"/>
  <c r="O285" i="7"/>
  <c r="O286" i="7"/>
  <c r="O287" i="7"/>
  <c r="O288" i="7"/>
  <c r="O289" i="7"/>
  <c r="O290" i="7"/>
  <c r="O291" i="7"/>
  <c r="O292" i="7"/>
  <c r="O293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O307" i="7"/>
  <c r="O308" i="7"/>
  <c r="O309" i="7"/>
  <c r="O310" i="7"/>
  <c r="O311" i="7"/>
  <c r="O312" i="7"/>
  <c r="O313" i="7"/>
  <c r="O314" i="7"/>
  <c r="O315" i="7"/>
  <c r="O316" i="7"/>
  <c r="O317" i="7"/>
  <c r="O318" i="7"/>
  <c r="O319" i="7"/>
  <c r="O320" i="7"/>
  <c r="O321" i="7"/>
  <c r="O322" i="7"/>
  <c r="O323" i="7"/>
  <c r="O324" i="7"/>
  <c r="O325" i="7"/>
  <c r="O326" i="7"/>
  <c r="O327" i="7"/>
  <c r="O328" i="7"/>
  <c r="O329" i="7"/>
  <c r="O330" i="7"/>
  <c r="O331" i="7"/>
  <c r="O332" i="7"/>
  <c r="O333" i="7"/>
  <c r="O334" i="7"/>
  <c r="O335" i="7"/>
  <c r="O336" i="7"/>
  <c r="O337" i="7"/>
  <c r="O338" i="7"/>
  <c r="O339" i="7"/>
  <c r="O340" i="7"/>
  <c r="O341" i="7"/>
  <c r="O342" i="7"/>
  <c r="O343" i="7"/>
  <c r="O344" i="7"/>
  <c r="O345" i="7"/>
  <c r="O346" i="7"/>
  <c r="O347" i="7"/>
  <c r="O348" i="7"/>
  <c r="O349" i="7"/>
  <c r="O350" i="7"/>
  <c r="O351" i="7"/>
  <c r="O352" i="7"/>
  <c r="O353" i="7"/>
  <c r="O354" i="7"/>
  <c r="O355" i="7"/>
  <c r="O356" i="7"/>
  <c r="O357" i="7"/>
  <c r="O358" i="7"/>
  <c r="O359" i="7"/>
  <c r="O360" i="7"/>
  <c r="O361" i="7"/>
  <c r="O362" i="7"/>
  <c r="O363" i="7"/>
  <c r="O364" i="7"/>
  <c r="O365" i="7"/>
  <c r="O366" i="7"/>
  <c r="O367" i="7"/>
  <c r="O368" i="7"/>
  <c r="O369" i="7"/>
  <c r="O370" i="7"/>
  <c r="O371" i="7"/>
  <c r="O372" i="7"/>
  <c r="O373" i="7"/>
  <c r="O374" i="7"/>
  <c r="O375" i="7"/>
  <c r="O376" i="7"/>
  <c r="O377" i="7"/>
  <c r="O378" i="7"/>
  <c r="O379" i="7"/>
  <c r="O380" i="7"/>
  <c r="O381" i="7"/>
  <c r="O382" i="7"/>
  <c r="O383" i="7"/>
  <c r="O384" i="7"/>
  <c r="O385" i="7"/>
  <c r="O386" i="7"/>
  <c r="O387" i="7"/>
  <c r="O388" i="7"/>
  <c r="O389" i="7"/>
  <c r="O390" i="7"/>
  <c r="O391" i="7"/>
  <c r="O392" i="7"/>
  <c r="O393" i="7"/>
  <c r="O394" i="7"/>
  <c r="O395" i="7"/>
  <c r="O396" i="7"/>
  <c r="O397" i="7"/>
  <c r="O398" i="7"/>
  <c r="O399" i="7"/>
  <c r="O400" i="7"/>
  <c r="O401" i="7"/>
  <c r="O402" i="7"/>
  <c r="O403" i="7"/>
  <c r="O404" i="7"/>
  <c r="O405" i="7"/>
  <c r="O406" i="7"/>
  <c r="O407" i="7"/>
  <c r="O408" i="7"/>
  <c r="O409" i="7"/>
  <c r="O410" i="7"/>
  <c r="O411" i="7"/>
  <c r="O412" i="7"/>
  <c r="O413" i="7"/>
  <c r="O414" i="7"/>
  <c r="O415" i="7"/>
  <c r="O416" i="7"/>
  <c r="O417" i="7"/>
  <c r="O418" i="7"/>
  <c r="O419" i="7"/>
  <c r="O420" i="7"/>
  <c r="O421" i="7"/>
  <c r="O422" i="7"/>
  <c r="O423" i="7"/>
  <c r="O424" i="7"/>
  <c r="O425" i="7"/>
  <c r="O426" i="7"/>
  <c r="O427" i="7"/>
  <c r="O428" i="7"/>
  <c r="O429" i="7"/>
  <c r="O430" i="7"/>
  <c r="O431" i="7"/>
  <c r="O432" i="7"/>
  <c r="O433" i="7"/>
  <c r="O434" i="7"/>
  <c r="O435" i="7"/>
  <c r="O436" i="7"/>
  <c r="O437" i="7"/>
  <c r="O438" i="7"/>
  <c r="O439" i="7"/>
  <c r="O440" i="7"/>
  <c r="O441" i="7"/>
  <c r="O442" i="7"/>
  <c r="O443" i="7"/>
  <c r="O444" i="7"/>
  <c r="O445" i="7"/>
  <c r="O446" i="7"/>
  <c r="O447" i="7"/>
  <c r="O448" i="7"/>
  <c r="O449" i="7"/>
  <c r="O450" i="7"/>
  <c r="O451" i="7"/>
  <c r="O452" i="7"/>
  <c r="O453" i="7"/>
  <c r="O454" i="7"/>
  <c r="O455" i="7"/>
  <c r="O456" i="7"/>
  <c r="O457" i="7"/>
  <c r="O458" i="7"/>
  <c r="O459" i="7"/>
  <c r="O460" i="7"/>
  <c r="O461" i="7"/>
  <c r="O462" i="7"/>
  <c r="O463" i="7"/>
  <c r="O464" i="7"/>
  <c r="O465" i="7"/>
  <c r="O466" i="7"/>
  <c r="O467" i="7"/>
  <c r="O468" i="7"/>
  <c r="O469" i="7"/>
  <c r="O470" i="7"/>
  <c r="O471" i="7"/>
  <c r="O472" i="7"/>
  <c r="O473" i="7"/>
  <c r="O474" i="7"/>
  <c r="O475" i="7"/>
  <c r="O476" i="7"/>
  <c r="O477" i="7"/>
  <c r="O478" i="7"/>
  <c r="O479" i="7"/>
  <c r="O480" i="7"/>
  <c r="O481" i="7"/>
  <c r="O482" i="7"/>
  <c r="O483" i="7"/>
  <c r="O484" i="7"/>
  <c r="O485" i="7"/>
  <c r="O486" i="7"/>
  <c r="O487" i="7"/>
  <c r="O488" i="7"/>
  <c r="O489" i="7"/>
  <c r="O490" i="7"/>
  <c r="O491" i="7"/>
  <c r="O492" i="7"/>
  <c r="O493" i="7"/>
  <c r="O494" i="7"/>
  <c r="O495" i="7"/>
  <c r="O496" i="7"/>
  <c r="O497" i="7"/>
  <c r="O498" i="7"/>
  <c r="O499" i="7"/>
  <c r="O500" i="7"/>
  <c r="O501" i="7"/>
  <c r="O502" i="7"/>
  <c r="O503" i="7"/>
  <c r="O504" i="7"/>
  <c r="O505" i="7"/>
  <c r="O506" i="7"/>
  <c r="O507" i="7"/>
  <c r="O508" i="7"/>
  <c r="O509" i="7"/>
  <c r="O510" i="7"/>
  <c r="O511" i="7"/>
  <c r="O512" i="7"/>
  <c r="O513" i="7"/>
  <c r="O514" i="7"/>
  <c r="O515" i="7"/>
  <c r="O516" i="7"/>
  <c r="O517" i="7"/>
  <c r="O518" i="7"/>
  <c r="O519" i="7"/>
  <c r="O520" i="7"/>
  <c r="O521" i="7"/>
  <c r="O522" i="7"/>
  <c r="O523" i="7"/>
  <c r="O524" i="7"/>
  <c r="O525" i="7"/>
  <c r="O526" i="7"/>
  <c r="O527" i="7"/>
  <c r="O528" i="7"/>
  <c r="O529" i="7"/>
  <c r="O530" i="7"/>
  <c r="O531" i="7"/>
  <c r="O532" i="7"/>
  <c r="O533" i="7"/>
  <c r="O534" i="7"/>
  <c r="O535" i="7"/>
  <c r="O536" i="7"/>
  <c r="O537" i="7"/>
  <c r="O538" i="7"/>
  <c r="O539" i="7"/>
  <c r="O540" i="7"/>
  <c r="O541" i="7"/>
  <c r="O542" i="7"/>
  <c r="O543" i="7"/>
  <c r="O544" i="7"/>
  <c r="O545" i="7"/>
  <c r="O546" i="7"/>
  <c r="O547" i="7"/>
  <c r="O548" i="7"/>
  <c r="O549" i="7"/>
  <c r="O550" i="7"/>
  <c r="O551" i="7"/>
  <c r="O552" i="7"/>
  <c r="O553" i="7"/>
  <c r="O554" i="7"/>
  <c r="O555" i="7"/>
  <c r="O556" i="7"/>
  <c r="O557" i="7"/>
  <c r="O558" i="7"/>
  <c r="O559" i="7"/>
  <c r="O560" i="7"/>
  <c r="O561" i="7"/>
  <c r="O562" i="7"/>
  <c r="O563" i="7"/>
  <c r="O564" i="7"/>
  <c r="O565" i="7"/>
  <c r="O566" i="7"/>
  <c r="O567" i="7"/>
  <c r="O568" i="7"/>
  <c r="O569" i="7"/>
  <c r="O570" i="7"/>
  <c r="O571" i="7"/>
  <c r="O572" i="7"/>
  <c r="O573" i="7"/>
  <c r="O574" i="7"/>
  <c r="O575" i="7"/>
  <c r="O576" i="7"/>
  <c r="O577" i="7"/>
  <c r="O578" i="7"/>
  <c r="O579" i="7"/>
  <c r="O580" i="7"/>
  <c r="O581" i="7"/>
  <c r="O582" i="7"/>
  <c r="O583" i="7"/>
  <c r="O584" i="7"/>
  <c r="O585" i="7"/>
  <c r="O586" i="7"/>
  <c r="O587" i="7"/>
  <c r="O588" i="7"/>
  <c r="O589" i="7"/>
  <c r="O590" i="7"/>
  <c r="O591" i="7"/>
  <c r="O592" i="7"/>
  <c r="O593" i="7"/>
  <c r="O594" i="7"/>
  <c r="O595" i="7"/>
  <c r="O596" i="7"/>
  <c r="O597" i="7"/>
  <c r="O598" i="7"/>
  <c r="O599" i="7"/>
  <c r="O600" i="7"/>
  <c r="O601" i="7"/>
  <c r="O602" i="7"/>
  <c r="O603" i="7"/>
  <c r="O604" i="7"/>
  <c r="O605" i="7"/>
  <c r="O606" i="7"/>
  <c r="O607" i="7"/>
  <c r="O608" i="7"/>
  <c r="O609" i="7"/>
  <c r="O610" i="7"/>
  <c r="O611" i="7"/>
  <c r="O612" i="7"/>
  <c r="O61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E2109D-A711-4CC2-82A8-68DE951D03A1}" keepAlive="1" name="Abfrage - Abfrage1" description="Verbindung mit der Abfrage 'Abfrage1' in der Arbeitsmappe." type="5" refreshedVersion="6" background="1" saveData="1">
    <dbPr connection="Provider=Microsoft.Mashup.OleDb.1;Data Source=$Workbook$;Location=Abfrage1;Extended Properties=&quot;&quot;" command="SELECT * FROM [Abfrage1]"/>
  </connection>
  <connection id="2" xr16:uid="{B4AC35BB-2EFB-43C8-BC9A-B22E4C3611D0}" keepAlive="1" name="Abfrage - Abfrage1 (2)" description="Verbindung mit der Abfrage 'Abfrage1 (2)' in der Arbeitsmappe." type="5" refreshedVersion="6" background="1" saveData="1">
    <dbPr connection="Provider=Microsoft.Mashup.OleDb.1;Data Source=$Workbook$;Location=&quot;Abfrage1 (2)&quot;;Extended Properties=&quot;&quot;" command="SELECT * FROM [Abfrage1 (2)]"/>
  </connection>
  <connection id="3" xr16:uid="{78AF872A-AB55-4310-9B04-6B57A30769B8}" keepAlive="1" name="Abfrage - Abfrage2" description="Verbindung mit der Abfrage 'Abfrage2' in der Arbeitsmappe." type="5" refreshedVersion="6" background="1" saveData="1">
    <dbPr connection="Provider=Microsoft.Mashup.OleDb.1;Data Source=$Workbook$;Location=Abfrage2;Extended Properties=&quot;&quot;" command="SELECT * FROM [Abfrage2]"/>
  </connection>
  <connection id="4" xr16:uid="{602F3AD7-AE41-4B05-BAC7-43300709BD4B}" keepAlive="1" name="Abfrage - Abfrage3" description="Verbindung mit der Abfrage 'Abfrage3' in der Arbeitsmappe." type="5" refreshedVersion="6" background="1" saveData="1">
    <dbPr connection="Provider=Microsoft.Mashup.OleDb.1;Data Source=$Workbook$;Location=Abfrage3;Extended Properties=&quot;&quot;" command="SELECT * FROM [Abfrage3]"/>
  </connection>
  <connection id="5" xr16:uid="{98885FA5-8201-4D72-A78E-268E64ABBBB7}" keepAlive="1" name="Abfrage - f1_scores_Adam" description="Verbindung mit der Abfrage 'f1_scores_Adam' in der Arbeitsmappe." type="5" refreshedVersion="6" background="1" saveData="1">
    <dbPr connection="Provider=Microsoft.Mashup.OleDb.1;Data Source=$Workbook$;Location=f1_scores_Adam;Extended Properties=&quot;&quot;" command="SELECT * FROM [f1_scores_Adam]"/>
  </connection>
  <connection id="6" xr16:uid="{273CB498-3154-43E4-BEE0-230BF928AB13}" keepAlive="1" name="Abfrage - f1_scores_Adam (2)" description="Verbindung mit der Abfrage 'f1_scores_Adam (2)' in der Arbeitsmappe." type="5" refreshedVersion="6" background="1" saveData="1">
    <dbPr connection="Provider=Microsoft.Mashup.OleDb.1;Data Source=$Workbook$;Location=&quot;f1_scores_Adam (2)&quot;;Extended Properties=&quot;&quot;" command="SELECT * FROM [f1_scores_Adam (2)]"/>
  </connection>
  <connection id="7" xr16:uid="{12D2B93B-1AE3-4600-97A1-FE50792743E3}" keepAlive="1" name="Abfrage - f1_scores_automated_training_10_nobidet_IncResV2_randomrotation_negative_32_64_1" description="Verbindung mit der Abfrage 'f1_scores_automated_training_10_nobidet_IncResV2_randomrotation_negative_32_64_1' in der Arbeitsmappe." type="5" refreshedVersion="6" background="1" saveData="1">
    <dbPr connection="Provider=Microsoft.Mashup.OleDb.1;Data Source=$Workbook$;Location=f1_scores_automated_training_10_nobidet_IncResV2_randomrotation_negative_32_64_1;Extended Properties=&quot;&quot;" command="SELECT * FROM [f1_scores_automated_training_10_nobidet_IncResV2_randomrotation_negative_32_64_1]"/>
  </connection>
  <connection id="8" xr16:uid="{2096A239-3063-473B-9061-7A76147A14A2}" keepAlive="1" name="Abfrage - f1_scores_automated_training_10_nobidet_Res50_randomrotation_negative" description="Verbindung mit der Abfrage 'f1_scores_automated_training_10_nobidet_Res50_randomrotation_negative' in der Arbeitsmappe." type="5" refreshedVersion="6" background="1" saveData="1">
    <dbPr connection="Provider=Microsoft.Mashup.OleDb.1;Data Source=$Workbook$;Location=f1_scores_automated_training_10_nobidet_Res50_randomrotation_negative;Extended Properties=&quot;&quot;" command="SELECT * FROM [f1_scores_automated_training_10_nobidet_Res50_randomrotation_negative]"/>
  </connection>
  <connection id="9" xr16:uid="{ADFD9F83-C338-4BB9-B6B5-557FB9885E59}" keepAlive="1" name="Abfrage - f1_scores_automated_training_10_nobidet_Res50_randomrotation_negative (2)" description="Verbindung mit der Abfrage 'f1_scores_automated_training_10_nobidet_Res50_randomrotation_negative (2)' in der Arbeitsmappe." type="5" refreshedVersion="6" background="1" saveData="1">
    <dbPr connection="Provider=Microsoft.Mashup.OleDb.1;Data Source=$Workbook$;Location=&quot;f1_scores_automated_training_10_nobidet_Res50_randomrotation_negative (2)&quot;;Extended Properties=&quot;&quot;" command="SELECT * FROM [f1_scores_automated_training_10_nobidet_Res50_randomrotation_negative (2)]"/>
  </connection>
  <connection id="10" xr16:uid="{8D8A3DF5-0308-4AE6-A09B-ACBB47AB988B}" keepAlive="1" name="Abfrage - f1_scores_automated_training_10_nobidet_Res50_randomrotation_negative (3)" description="Verbindung mit der Abfrage 'f1_scores_automated_training_10_nobidet_Res50_randomrotation_negative (3)' in der Arbeitsmappe." type="5" refreshedVersion="6" background="1" saveData="1">
    <dbPr connection="Provider=Microsoft.Mashup.OleDb.1;Data Source=$Workbook$;Location=&quot;f1_scores_automated_training_10_nobidet_Res50_randomrotation_negative (3)&quot;;Extended Properties=&quot;&quot;" command="SELECT * FROM [f1_scores_automated_training_10_nobidet_Res50_randomrotation_negative (3)]"/>
  </connection>
  <connection id="11" xr16:uid="{A50DEDB7-4DAF-484B-84C8-BBCD723CD4CB}" keepAlive="1" name="Abfrage - f1_scores_automated_training_13_IRV2_binary" description="Verbindung mit der Abfrage 'f1_scores_automated_training_13_IRV2_binary' in der Arbeitsmappe." type="5" refreshedVersion="6" background="1" saveData="1">
    <dbPr connection="Provider=Microsoft.Mashup.OleDb.1;Data Source=$Workbook$;Location=f1_scores_automated_training_13_IRV2_binary;Extended Properties=&quot;&quot;" command="SELECT * FROM [f1_scores_automated_training_13_IRV2_binary]"/>
  </connection>
  <connection id="12" xr16:uid="{9216524E-9ADD-45D0-B0E7-9DF02ECAA276}" keepAlive="1" name="Abfrage - f1_scores_automated_training_13_IRV2binary_testresults" description="Verbindung mit der Abfrage 'f1_scores_automated_training_13_IRV2binary_testresults' in der Arbeitsmappe." type="5" refreshedVersion="6" background="1" saveData="1">
    <dbPr connection="Provider=Microsoft.Mashup.OleDb.1;Data Source=$Workbook$;Location=f1_scores_automated_training_13_IRV2binary_testresults;Extended Properties=&quot;&quot;" command="SELECT * FROM [f1_scores_automated_training_13_IRV2binary_testresults]"/>
  </connection>
  <connection id="13" xr16:uid="{12B37510-16CE-4B5C-B124-333998B6588A}" keepAlive="1" name="Abfrage - f1_scores_automated_training_15_IRV2_binary" description="Verbindung mit der Abfrage 'f1_scores_automated_training_15_IRV2_binary' in der Arbeitsmappe." type="5" refreshedVersion="6" background="1" saveData="1">
    <dbPr connection="Provider=Microsoft.Mashup.OleDb.1;Data Source=$Workbook$;Location=f1_scores_automated_training_15_IRV2_binary;Extended Properties=&quot;&quot;" command="SELECT * FROM [f1_scores_automated_training_15_IRV2_binary]"/>
  </connection>
  <connection id="14" xr16:uid="{0C17B70C-43DB-4C75-93F7-881F5214845B}" keepAlive="1" name="Abfrage - f1_scores_automated_training_2" description="Verbindung mit der Abfrage 'f1_scores_automated_training_2' in der Arbeitsmappe." type="5" refreshedVersion="6" background="1" saveData="1">
    <dbPr connection="Provider=Microsoft.Mashup.OleDb.1;Data Source=$Workbook$;Location=f1_scores_automated_training_2;Extended Properties=&quot;&quot;" command="SELECT * FROM [f1_scores_automated_training_2]"/>
  </connection>
  <connection id="15" xr16:uid="{0B4F42CD-B2F2-412C-88AF-6C9094F6E735}" keepAlive="1" name="Abfrage - f1_scores_automated_training_2 (2)" description="Verbindung mit der Abfrage 'f1_scores_automated_training_2 (2)' in der Arbeitsmappe." type="5" refreshedVersion="6" background="1" saveData="1">
    <dbPr connection="Provider=Microsoft.Mashup.OleDb.1;Data Source=$Workbook$;Location=&quot;f1_scores_automated_training_2 (2)&quot;;Extended Properties=&quot;&quot;" command="SELECT * FROM [f1_scores_automated_training_2 (2)]"/>
  </connection>
  <connection id="16" xr16:uid="{48659BC1-56B2-4025-B751-B629B77AFE9C}" keepAlive="1" name="Abfrage - f1_scores_automated_training_3" description="Verbindung mit der Abfrage 'f1_scores_automated_training_3' in der Arbeitsmappe." type="5" refreshedVersion="6" background="1">
    <dbPr connection="Provider=Microsoft.Mashup.OleDb.1;Data Source=$Workbook$;Location=f1_scores_automated_training_3;Extended Properties=&quot;&quot;" command="SELECT * FROM [f1_scores_automated_training_3]"/>
  </connection>
  <connection id="17" xr16:uid="{A657FF08-E0FD-4724-BCBC-B750A6F16087}" keepAlive="1" name="Abfrage - f1_scores_automated_training_5_nobidet" description="Verbindung mit der Abfrage 'f1_scores_automated_training_5_nobidet' in der Arbeitsmappe." type="5" refreshedVersion="6" background="1" saveData="1">
    <dbPr connection="Provider=Microsoft.Mashup.OleDb.1;Data Source=$Workbook$;Location=f1_scores_automated_training_5_nobidet;Extended Properties=&quot;&quot;" command="SELECT * FROM [f1_scores_automated_training_5_nobidet]"/>
  </connection>
  <connection id="18" xr16:uid="{65DDC4A7-CDF1-4501-8023-3F84F658C050}" keepAlive="1" name="Abfrage - f1_scores_automated_training_5_nobidet (2)" description="Verbindung mit der Abfrage 'f1_scores_automated_training_5_nobidet (2)' in der Arbeitsmappe." type="5" refreshedVersion="6" background="1" saveData="1">
    <dbPr connection="Provider=Microsoft.Mashup.OleDb.1;Data Source=$Workbook$;Location=&quot;f1_scores_automated_training_5_nobidet (2)&quot;;Extended Properties=&quot;&quot;" command="SELECT * FROM [f1_scores_automated_training_5_nobidet (2)]"/>
  </connection>
  <connection id="19" xr16:uid="{1983B999-007E-4C8E-AED9-03C15640185E}" keepAlive="1" name="Abfrage - f1_scores_automated_training_7_nobidet_IncResV2" description="Verbindung mit der Abfrage 'f1_scores_automated_training_7_nobidet_IncResV2' in der Arbeitsmappe." type="5" refreshedVersion="6" background="1" saveData="1">
    <dbPr connection="Provider=Microsoft.Mashup.OleDb.1;Data Source=$Workbook$;Location=f1_scores_automated_training_7_nobidet_IncResV2;Extended Properties=&quot;&quot;" command="SELECT * FROM [f1_scores_automated_training_7_nobidet_IncResV2]"/>
  </connection>
  <connection id="20" xr16:uid="{686827CB-F73C-4A98-A2C3-52D8612C94B7}" keepAlive="1" name="Abfrage - f1_scores_automated_training_7_nobidet_IncResV2 (2)" description="Verbindung mit der Abfrage 'f1_scores_automated_training_7_nobidet_IncResV2 (2)' in der Arbeitsmappe." type="5" refreshedVersion="6" background="1" saveData="1">
    <dbPr connection="Provider=Microsoft.Mashup.OleDb.1;Data Source=$Workbook$;Location=&quot;f1_scores_automated_training_7_nobidet_IncResV2 (2)&quot;;Extended Properties=&quot;&quot;" command="SELECT * FROM [f1_scores_automated_training_7_nobidet_IncResV2 (2)]"/>
  </connection>
  <connection id="21" xr16:uid="{25478B5A-958A-4758-8FB0-993ECD61B556}" keepAlive="1" name="Abfrage - f1_scores_automated_training_8_nobidet_Res50" description="Verbindung mit der Abfrage 'f1_scores_automated_training_8_nobidet_Res50' in der Arbeitsmappe." type="5" refreshedVersion="6" background="1" saveData="1">
    <dbPr connection="Provider=Microsoft.Mashup.OleDb.1;Data Source=$Workbook$;Location=f1_scores_automated_training_8_nobidet_Res50;Extended Properties=&quot;&quot;" command="SELECT * FROM [f1_scores_automated_training_8_nobidet_Res50]"/>
  </connection>
  <connection id="22" xr16:uid="{CB592690-4A42-4761-91A9-EBE9EC1DEE3B}" keepAlive="1" name="Abfrage - f1_scores_automated_training_8_nobidet_Res50 (2)" description="Verbindung mit der Abfrage 'f1_scores_automated_training_8_nobidet_Res50 (2)' in der Arbeitsmappe." type="5" refreshedVersion="6" background="1" saveData="1">
    <dbPr connection="Provider=Microsoft.Mashup.OleDb.1;Data Source=$Workbook$;Location=&quot;f1_scores_automated_training_8_nobidet_Res50 (2)&quot;;Extended Properties=&quot;&quot;" command="SELECT * FROM [f1_scores_automated_training_8_nobidet_Res50 (2)]"/>
  </connection>
  <connection id="23" xr16:uid="{A8D142D1-43DD-4415-A81B-65255899FB73}" keepAlive="1" name="Abfrage - f1_scores_automated_training_9_nobidet_IncResV2_randomrotation" description="Verbindung mit der Abfrage 'f1_scores_automated_training_9_nobidet_IncResV2_randomrotation' in der Arbeitsmappe." type="5" refreshedVersion="6" background="1" saveData="1">
    <dbPr connection="Provider=Microsoft.Mashup.OleDb.1;Data Source=$Workbook$;Location=f1_scores_automated_training_9_nobidet_IncResV2_randomrotation;Extended Properties=&quot;&quot;" command="SELECT * FROM [f1_scores_automated_training_9_nobidet_IncResV2_randomrotation]"/>
  </connection>
  <connection id="24" xr16:uid="{A0319068-5E58-4BE3-BA5D-95C2C1DE2EF4}" keepAlive="1" name="Abfrage - f1_scores_automated_training_9_nobidet_IncResV2_randomrotation (2)" description="Verbindung mit der Abfrage 'f1_scores_automated_training_9_nobidet_IncResV2_randomrotation (2)' in der Arbeitsmappe." type="5" refreshedVersion="6" background="1" saveData="1">
    <dbPr connection="Provider=Microsoft.Mashup.OleDb.1;Data Source=$Workbook$;Location=&quot;f1_scores_automated_training_9_nobidet_IncResV2_randomrotation (2)&quot;;Extended Properties=&quot;&quot;" command="SELECT * FROM [f1_scores_automated_training_9_nobidet_IncResV2_randomrotation (2)]"/>
  </connection>
</connections>
</file>

<file path=xl/sharedStrings.xml><?xml version="1.0" encoding="utf-8"?>
<sst xmlns="http://schemas.openxmlformats.org/spreadsheetml/2006/main" count="4886" uniqueCount="1484">
  <si>
    <t xml:space="preserve">Trainingstestreihe </t>
  </si>
  <si>
    <t>Variierte Parameter: Optimizer, Lernrate, Batch Size, Epochen</t>
  </si>
  <si>
    <t>Lernrate: 0,1; 0,01; 0,001</t>
  </si>
  <si>
    <t>Batch Size: 32, 64, 128, 256</t>
  </si>
  <si>
    <t>Epochen: 5-30</t>
  </si>
  <si>
    <t>Optimizer: Adam, SGD</t>
  </si>
  <si>
    <t xml:space="preserve">Ergebnisse: </t>
  </si>
  <si>
    <t>Durchschnitt der F1-Werte</t>
  </si>
  <si>
    <t>Netz: InceptionV3</t>
  </si>
  <si>
    <t>ADAM: 128,0.0001</t>
  </si>
  <si>
    <t>ADAM: 128,0.001</t>
  </si>
  <si>
    <t>ADAM: 128,0.01</t>
  </si>
  <si>
    <t>ADAM: 256,0.0001</t>
  </si>
  <si>
    <t>ADAM: 256,0.001</t>
  </si>
  <si>
    <t>ADAM: 256,0.01</t>
  </si>
  <si>
    <t>ADAM: 32,0.0001</t>
  </si>
  <si>
    <t>ADAM: 32,0.001</t>
  </si>
  <si>
    <t>ADAM: 32,0.01</t>
  </si>
  <si>
    <t>ADAM: 64,0.0001</t>
  </si>
  <si>
    <t>ADAM: 64,0.001</t>
  </si>
  <si>
    <t>ADAM: 64,0.01</t>
  </si>
  <si>
    <t>Epochen</t>
  </si>
  <si>
    <t>SGD: 128,0.0001</t>
  </si>
  <si>
    <t>SGD: 128,0.001</t>
  </si>
  <si>
    <t>SGD: 128,0.01</t>
  </si>
  <si>
    <t>SGD: 128,0.1</t>
  </si>
  <si>
    <t>SGD: 256,0.0001</t>
  </si>
  <si>
    <t>SGD: 256,0.001</t>
  </si>
  <si>
    <t>SGD: 256,0.01</t>
  </si>
  <si>
    <t>SGD: 256,0.1</t>
  </si>
  <si>
    <t>SGD: 32,0.0001</t>
  </si>
  <si>
    <t>SGD: 32,0.001</t>
  </si>
  <si>
    <t>SGD: 32,0.01</t>
  </si>
  <si>
    <t>SGD: 32,0.1</t>
  </si>
  <si>
    <t>SGD: 64,0.0001</t>
  </si>
  <si>
    <t>SGD: 64,0.001</t>
  </si>
  <si>
    <t>SGD: 64,0.01</t>
  </si>
  <si>
    <t>SGD: 64,0.1</t>
  </si>
  <si>
    <t>Name</t>
  </si>
  <si>
    <t>Value.1</t>
  </si>
  <si>
    <t>Value.2</t>
  </si>
  <si>
    <t>Value.3</t>
  </si>
  <si>
    <t>Value.4</t>
  </si>
  <si>
    <t>Value.5</t>
  </si>
  <si>
    <t>Value.6</t>
  </si>
  <si>
    <t>Value.7</t>
  </si>
  <si>
    <t>Value.8</t>
  </si>
  <si>
    <t>Value.9</t>
  </si>
  <si>
    <t>Value.10</t>
  </si>
  <si>
    <t>Value.11</t>
  </si>
  <si>
    <t>Value.12</t>
  </si>
  <si>
    <t>SGD: 32,0.1, Epoch: 0</t>
  </si>
  <si>
    <t>SGD: 32,0.1, Epoch: 1</t>
  </si>
  <si>
    <t>SGD: 32,0.1, Epoch: 2</t>
  </si>
  <si>
    <t>SGD: 32,0.1, Epoch: 3</t>
  </si>
  <si>
    <t>SGD: 32,0.1, Epoch: 4</t>
  </si>
  <si>
    <t>SGD: 32,0.1, Epoch: 5</t>
  </si>
  <si>
    <t>SGD: 32,0.1, Epoch: 6</t>
  </si>
  <si>
    <t>SGD: 32,0.1, Epoch: 7</t>
  </si>
  <si>
    <t>SGD: 32,0.1, Epoch: 8</t>
  </si>
  <si>
    <t>SGD: 32,0.1, Epoch: 9</t>
  </si>
  <si>
    <t>SGD: 32,0.1, Epoch: 10</t>
  </si>
  <si>
    <t>SGD: 32,0.1, Epoch: 11</t>
  </si>
  <si>
    <t>SGD: 32,0.1, Epoch: 12</t>
  </si>
  <si>
    <t>SGD: 32,0.1, Epoch: 13</t>
  </si>
  <si>
    <t>SGD: 32,0.1, Epoch: 14</t>
  </si>
  <si>
    <t>SGD: 32,0.1, Epoch: 15</t>
  </si>
  <si>
    <t>SGD: 32,0.1, Epoch: 16</t>
  </si>
  <si>
    <t>SGD: 32,0.1, Epoch: 17</t>
  </si>
  <si>
    <t>SGD: 32,0.1, Epoch: 18</t>
  </si>
  <si>
    <t>SGD: 32,0.1, Epoch: 19</t>
  </si>
  <si>
    <t>SGD: 32,0.1, Epoch: 20</t>
  </si>
  <si>
    <t>SGD: 32,0.1, Epoch: 21</t>
  </si>
  <si>
    <t>SGD: 32,0.1, Epoch: 22</t>
  </si>
  <si>
    <t>SGD: 32,0.1, Epoch: 23</t>
  </si>
  <si>
    <t>SGD: 32,0.1, Epoch: 24</t>
  </si>
  <si>
    <t>SGD: 32,0.1, Epoch: 25</t>
  </si>
  <si>
    <t>SGD: 32,0.1, Epoch: 26</t>
  </si>
  <si>
    <t>SGD: 32,0.1, Epoch: 27</t>
  </si>
  <si>
    <t>SGD: 32,0.1, Epoch: 28</t>
  </si>
  <si>
    <t>SGD: 32,0.1, Epoch: 29</t>
  </si>
  <si>
    <t>SGD: 32,0.1, Epoch: 30</t>
  </si>
  <si>
    <t>SGD: 32,0.1, Epoch: 31</t>
  </si>
  <si>
    <t>SGD: 32,0.1, Epoch: 32</t>
  </si>
  <si>
    <t>SGD: 32,0.1, Epoch: 33</t>
  </si>
  <si>
    <t>SGD: 32,0.1, Epoch: 34</t>
  </si>
  <si>
    <t>SGD: 32,0.1, Epoch: 35</t>
  </si>
  <si>
    <t>SGD: 32,0.1, Epoch: 36</t>
  </si>
  <si>
    <t>SGD: 32,0.1, Epoch: 37</t>
  </si>
  <si>
    <t>SGD: 32,0.1, Epoch: 38</t>
  </si>
  <si>
    <t>SGD: 32,0.1, Epoch: 39</t>
  </si>
  <si>
    <t>SGD: 32,0.1, Epoch: 40</t>
  </si>
  <si>
    <t>SGD: 32,0.1, Epoch: 41</t>
  </si>
  <si>
    <t>SGD: 32,0.1, Epoch: 42</t>
  </si>
  <si>
    <t>SGD: 32,0.1, Epoch: 43</t>
  </si>
  <si>
    <t>SGD: 32,0.1, Epoch: 44</t>
  </si>
  <si>
    <t>SGD: 32,0.1, Epoch: 45</t>
  </si>
  <si>
    <t>SGD: 32,0.1, Epoch: 46</t>
  </si>
  <si>
    <t>SGD: 32,0.1, Epoch: 47</t>
  </si>
  <si>
    <t>SGD: 32,0.1, Epoch: 48</t>
  </si>
  <si>
    <t>SGD: 32,0.1, Epoch: 49</t>
  </si>
  <si>
    <t>SGD: 32,0.01, Epoch: 0</t>
  </si>
  <si>
    <t>SGD: 32,0.01, Epoch: 1</t>
  </si>
  <si>
    <t>SGD: 32,0.01, Epoch: 2</t>
  </si>
  <si>
    <t>SGD: 32,0.01, Epoch: 3</t>
  </si>
  <si>
    <t>SGD: 32,0.01, Epoch: 4</t>
  </si>
  <si>
    <t>SGD: 32,0.01, Epoch: 5</t>
  </si>
  <si>
    <t>SGD: 32,0.01, Epoch: 6</t>
  </si>
  <si>
    <t>SGD: 32,0.01, Epoch: 7</t>
  </si>
  <si>
    <t>SGD: 32,0.01, Epoch: 8</t>
  </si>
  <si>
    <t>SGD: 32,0.01, Epoch: 9</t>
  </si>
  <si>
    <t>SGD: 32,0.01, Epoch: 10</t>
  </si>
  <si>
    <t>SGD: 32,0.01, Epoch: 11</t>
  </si>
  <si>
    <t>SGD: 32,0.01, Epoch: 12</t>
  </si>
  <si>
    <t>SGD: 32,0.01, Epoch: 13</t>
  </si>
  <si>
    <t>SGD: 32,0.01, Epoch: 14</t>
  </si>
  <si>
    <t>SGD: 32,0.01, Epoch: 15</t>
  </si>
  <si>
    <t>SGD: 32,0.01, Epoch: 16</t>
  </si>
  <si>
    <t>SGD: 32,0.01, Epoch: 17</t>
  </si>
  <si>
    <t>SGD: 32,0.01, Epoch: 18</t>
  </si>
  <si>
    <t>SGD: 32,0.01, Epoch: 19</t>
  </si>
  <si>
    <t>SGD: 32,0.01, Epoch: 20</t>
  </si>
  <si>
    <t>SGD: 32,0.01, Epoch: 21</t>
  </si>
  <si>
    <t>SGD: 32,0.01, Epoch: 22</t>
  </si>
  <si>
    <t>SGD: 32,0.01, Epoch: 23</t>
  </si>
  <si>
    <t>SGD: 32,0.01, Epoch: 24</t>
  </si>
  <si>
    <t>SGD: 32,0.01, Epoch: 25</t>
  </si>
  <si>
    <t>SGD: 32,0.01, Epoch: 26</t>
  </si>
  <si>
    <t>SGD: 32,0.01, Epoch: 27</t>
  </si>
  <si>
    <t>SGD: 32,0.01, Epoch: 28</t>
  </si>
  <si>
    <t>SGD: 32,0.01, Epoch: 29</t>
  </si>
  <si>
    <t>SGD: 32,0.01, Epoch: 30</t>
  </si>
  <si>
    <t>SGD: 32,0.01, Epoch: 31</t>
  </si>
  <si>
    <t>SGD: 32,0.01, Epoch: 32</t>
  </si>
  <si>
    <t>SGD: 32,0.01, Epoch: 33</t>
  </si>
  <si>
    <t>SGD: 32,0.01, Epoch: 34</t>
  </si>
  <si>
    <t>SGD: 32,0.01, Epoch: 35</t>
  </si>
  <si>
    <t>SGD: 32,0.01, Epoch: 36</t>
  </si>
  <si>
    <t>SGD: 32,0.01, Epoch: 37</t>
  </si>
  <si>
    <t>SGD: 32,0.01, Epoch: 38</t>
  </si>
  <si>
    <t>SGD: 32,0.01, Epoch: 39</t>
  </si>
  <si>
    <t>SGD: 32,0.01, Epoch: 40</t>
  </si>
  <si>
    <t>SGD: 32,0.01, Epoch: 41</t>
  </si>
  <si>
    <t>SGD: 32,0.01, Epoch: 42</t>
  </si>
  <si>
    <t>SGD: 32,0.01, Epoch: 43</t>
  </si>
  <si>
    <t>SGD: 32,0.01, Epoch: 44</t>
  </si>
  <si>
    <t>SGD: 32,0.01, Epoch: 45</t>
  </si>
  <si>
    <t>SGD: 32,0.01, Epoch: 46</t>
  </si>
  <si>
    <t>SGD: 32,0.01, Epoch: 47</t>
  </si>
  <si>
    <t>SGD: 32,0.01, Epoch: 48</t>
  </si>
  <si>
    <t>SGD: 32,0.01, Epoch: 49</t>
  </si>
  <si>
    <t>SGD: 32,0.001, Epoch: 0</t>
  </si>
  <si>
    <t>SGD: 32,0.001, Epoch: 1</t>
  </si>
  <si>
    <t>SGD: 32,0.001, Epoch: 2</t>
  </si>
  <si>
    <t>SGD: 32,0.001, Epoch: 3</t>
  </si>
  <si>
    <t>SGD: 32,0.001, Epoch: 4</t>
  </si>
  <si>
    <t>SGD: 32,0.001, Epoch: 5</t>
  </si>
  <si>
    <t>SGD: 32,0.001, Epoch: 6</t>
  </si>
  <si>
    <t>SGD: 32,0.001, Epoch: 7</t>
  </si>
  <si>
    <t>SGD: 32,0.001, Epoch: 8</t>
  </si>
  <si>
    <t>SGD: 32,0.001, Epoch: 9</t>
  </si>
  <si>
    <t>SGD: 32,0.001, Epoch: 10</t>
  </si>
  <si>
    <t>SGD: 32,0.001, Epoch: 11</t>
  </si>
  <si>
    <t>SGD: 32,0.001, Epoch: 12</t>
  </si>
  <si>
    <t>SGD: 32,0.001, Epoch: 13</t>
  </si>
  <si>
    <t>SGD: 32,0.001, Epoch: 14</t>
  </si>
  <si>
    <t>SGD: 32,0.001, Epoch: 15</t>
  </si>
  <si>
    <t>SGD: 32,0.001, Epoch: 16</t>
  </si>
  <si>
    <t>SGD: 32,0.001, Epoch: 17</t>
  </si>
  <si>
    <t>SGD: 32,0.001, Epoch: 18</t>
  </si>
  <si>
    <t>SGD: 32,0.001, Epoch: 19</t>
  </si>
  <si>
    <t>SGD: 32,0.001, Epoch: 20</t>
  </si>
  <si>
    <t>SGD: 32,0.001, Epoch: 21</t>
  </si>
  <si>
    <t>SGD: 32,0.001, Epoch: 22</t>
  </si>
  <si>
    <t>SGD: 32,0.001, Epoch: 23</t>
  </si>
  <si>
    <t>SGD: 32,0.001, Epoch: 24</t>
  </si>
  <si>
    <t>SGD: 32,0.001, Epoch: 25</t>
  </si>
  <si>
    <t>SGD: 32,0.001, Epoch: 26</t>
  </si>
  <si>
    <t>SGD: 32,0.001, Epoch: 27</t>
  </si>
  <si>
    <t>SGD: 32,0.001, Epoch: 28</t>
  </si>
  <si>
    <t>SGD: 32,0.001, Epoch: 29</t>
  </si>
  <si>
    <t>SGD: 32,0.001, Epoch: 30</t>
  </si>
  <si>
    <t>SGD: 32,0.001, Epoch: 31</t>
  </si>
  <si>
    <t>SGD: 32,0.001, Epoch: 32</t>
  </si>
  <si>
    <t>SGD: 32,0.001, Epoch: 33</t>
  </si>
  <si>
    <t>SGD: 32,0.001, Epoch: 34</t>
  </si>
  <si>
    <t>SGD: 32,0.001, Epoch: 35</t>
  </si>
  <si>
    <t>SGD: 32,0.001, Epoch: 36</t>
  </si>
  <si>
    <t>SGD: 32,0.001, Epoch: 37</t>
  </si>
  <si>
    <t>SGD: 32,0.001, Epoch: 38</t>
  </si>
  <si>
    <t>SGD: 32,0.001, Epoch: 39</t>
  </si>
  <si>
    <t>SGD: 32,0.001, Epoch: 40</t>
  </si>
  <si>
    <t>SGD: 32,0.001, Epoch: 41</t>
  </si>
  <si>
    <t>SGD: 32,0.001, Epoch: 42</t>
  </si>
  <si>
    <t>SGD: 32,0.001, Epoch: 43</t>
  </si>
  <si>
    <t>SGD: 32,0.001, Epoch: 44</t>
  </si>
  <si>
    <t>SGD: 32,0.001, Epoch: 45</t>
  </si>
  <si>
    <t>SGD: 32,0.001, Epoch: 46</t>
  </si>
  <si>
    <t>SGD: 32,0.001, Epoch: 47</t>
  </si>
  <si>
    <t>SGD: 32,0.001, Epoch: 48</t>
  </si>
  <si>
    <t>SGD: 32,0.001, Epoch: 49</t>
  </si>
  <si>
    <t>SGD: 32,0.0001, Epoch: 0</t>
  </si>
  <si>
    <t>SGD: 32,0.0001, Epoch: 1</t>
  </si>
  <si>
    <t>SGD: 32,0.0001, Epoch: 2</t>
  </si>
  <si>
    <t>SGD: 32,0.0001, Epoch: 3</t>
  </si>
  <si>
    <t>SGD: 32,0.0001, Epoch: 4</t>
  </si>
  <si>
    <t>SGD: 32,0.0001, Epoch: 5</t>
  </si>
  <si>
    <t>SGD: 32,0.0001, Epoch: 6</t>
  </si>
  <si>
    <t>SGD: 32,0.0001, Epoch: 7</t>
  </si>
  <si>
    <t>SGD: 32,0.0001, Epoch: 8</t>
  </si>
  <si>
    <t>SGD: 32,0.0001, Epoch: 9</t>
  </si>
  <si>
    <t>SGD: 32,0.0001, Epoch: 10</t>
  </si>
  <si>
    <t>SGD: 32,0.0001, Epoch: 11</t>
  </si>
  <si>
    <t>SGD: 32,0.0001, Epoch: 12</t>
  </si>
  <si>
    <t>SGD: 32,0.0001, Epoch: 13</t>
  </si>
  <si>
    <t>SGD: 32,0.0001, Epoch: 14</t>
  </si>
  <si>
    <t>SGD: 32,0.0001, Epoch: 15</t>
  </si>
  <si>
    <t>SGD: 32,0.0001, Epoch: 16</t>
  </si>
  <si>
    <t>SGD: 32,0.0001, Epoch: 17</t>
  </si>
  <si>
    <t>SGD: 32,0.0001, Epoch: 18</t>
  </si>
  <si>
    <t>SGD: 32,0.0001, Epoch: 19</t>
  </si>
  <si>
    <t>SGD: 32,0.0001, Epoch: 20</t>
  </si>
  <si>
    <t>SGD: 32,0.0001, Epoch: 21</t>
  </si>
  <si>
    <t>SGD: 32,0.0001, Epoch: 22</t>
  </si>
  <si>
    <t>SGD: 32,0.0001, Epoch: 23</t>
  </si>
  <si>
    <t>SGD: 32,0.0001, Epoch: 24</t>
  </si>
  <si>
    <t>SGD: 32,0.0001, Epoch: 25</t>
  </si>
  <si>
    <t>SGD: 32,0.0001, Epoch: 26</t>
  </si>
  <si>
    <t>SGD: 32,0.0001, Epoch: 27</t>
  </si>
  <si>
    <t>SGD: 32,0.0001, Epoch: 28</t>
  </si>
  <si>
    <t>SGD: 32,0.0001, Epoch: 29</t>
  </si>
  <si>
    <t>SGD: 32,0.0001, Epoch: 30</t>
  </si>
  <si>
    <t>SGD: 32,0.0001, Epoch: 31</t>
  </si>
  <si>
    <t>SGD: 32,0.0001, Epoch: 32</t>
  </si>
  <si>
    <t>SGD: 32,0.0001, Epoch: 33</t>
  </si>
  <si>
    <t>SGD: 32,0.0001, Epoch: 34</t>
  </si>
  <si>
    <t>SGD: 32,0.0001, Epoch: 35</t>
  </si>
  <si>
    <t>SGD: 32,0.0001, Epoch: 36</t>
  </si>
  <si>
    <t>SGD: 32,0.0001, Epoch: 37</t>
  </si>
  <si>
    <t>SGD: 32,0.0001, Epoch: 38</t>
  </si>
  <si>
    <t>SGD: 32,0.0001, Epoch: 39</t>
  </si>
  <si>
    <t>SGD: 32,0.0001, Epoch: 40</t>
  </si>
  <si>
    <t>SGD: 32,0.0001, Epoch: 41</t>
  </si>
  <si>
    <t>SGD: 32,0.0001, Epoch: 42</t>
  </si>
  <si>
    <t>SGD: 32,0.0001, Epoch: 43</t>
  </si>
  <si>
    <t>SGD: 32,0.0001, Epoch: 44</t>
  </si>
  <si>
    <t>SGD: 32,0.0001, Epoch: 45</t>
  </si>
  <si>
    <t>SGD: 32,0.0001, Epoch: 46</t>
  </si>
  <si>
    <t>SGD: 32,0.0001, Epoch: 47</t>
  </si>
  <si>
    <t>SGD: 32,0.0001, Epoch: 48</t>
  </si>
  <si>
    <t>SGD: 32,0.0001, Epoch: 49</t>
  </si>
  <si>
    <t>SGD: 64,0.1, Epoch: 0</t>
  </si>
  <si>
    <t>SGD: 64,0.1, Epoch: 1</t>
  </si>
  <si>
    <t>SGD: 64,0.1, Epoch: 2</t>
  </si>
  <si>
    <t>SGD: 64,0.1, Epoch: 3</t>
  </si>
  <si>
    <t>SGD: 64,0.1, Epoch: 4</t>
  </si>
  <si>
    <t>SGD: 64,0.1, Epoch: 5</t>
  </si>
  <si>
    <t>SGD: 64,0.1, Epoch: 6</t>
  </si>
  <si>
    <t>SGD: 64,0.1, Epoch: 7</t>
  </si>
  <si>
    <t>SGD: 64,0.1, Epoch: 8</t>
  </si>
  <si>
    <t>SGD: 64,0.1, Epoch: 9</t>
  </si>
  <si>
    <t>SGD: 64,0.1, Epoch: 10</t>
  </si>
  <si>
    <t>SGD: 64,0.1, Epoch: 11</t>
  </si>
  <si>
    <t>SGD: 64,0.1, Epoch: 12</t>
  </si>
  <si>
    <t>SGD: 64,0.1, Epoch: 13</t>
  </si>
  <si>
    <t>SGD: 64,0.1, Epoch: 14</t>
  </si>
  <si>
    <t>SGD: 64,0.1, Epoch: 15</t>
  </si>
  <si>
    <t>SGD: 64,0.1, Epoch: 16</t>
  </si>
  <si>
    <t>SGD: 64,0.1, Epoch: 17</t>
  </si>
  <si>
    <t>SGD: 64,0.1, Epoch: 18</t>
  </si>
  <si>
    <t>SGD: 64,0.1, Epoch: 19</t>
  </si>
  <si>
    <t>SGD: 64,0.1, Epoch: 20</t>
  </si>
  <si>
    <t>SGD: 64,0.1, Epoch: 21</t>
  </si>
  <si>
    <t>SGD: 64,0.1, Epoch: 22</t>
  </si>
  <si>
    <t>SGD: 64,0.1, Epoch: 23</t>
  </si>
  <si>
    <t>SGD: 64,0.1, Epoch: 24</t>
  </si>
  <si>
    <t>SGD: 64,0.1, Epoch: 25</t>
  </si>
  <si>
    <t>SGD: 64,0.1, Epoch: 26</t>
  </si>
  <si>
    <t>SGD: 64,0.1, Epoch: 27</t>
  </si>
  <si>
    <t>SGD: 64,0.1, Epoch: 28</t>
  </si>
  <si>
    <t>SGD: 64,0.1, Epoch: 29</t>
  </si>
  <si>
    <t>SGD: 64,0.1, Epoch: 30</t>
  </si>
  <si>
    <t>SGD: 64,0.1, Epoch: 31</t>
  </si>
  <si>
    <t>SGD: 64,0.1, Epoch: 32</t>
  </si>
  <si>
    <t>SGD: 64,0.1, Epoch: 33</t>
  </si>
  <si>
    <t>SGD: 64,0.1, Epoch: 34</t>
  </si>
  <si>
    <t>SGD: 64,0.1, Epoch: 35</t>
  </si>
  <si>
    <t>SGD: 64,0.1, Epoch: 36</t>
  </si>
  <si>
    <t>SGD: 64,0.1, Epoch: 37</t>
  </si>
  <si>
    <t>SGD: 64,0.1, Epoch: 38</t>
  </si>
  <si>
    <t>SGD: 64,0.1, Epoch: 39</t>
  </si>
  <si>
    <t>SGD: 64,0.1, Epoch: 40</t>
  </si>
  <si>
    <t>SGD: 64,0.1, Epoch: 41</t>
  </si>
  <si>
    <t>SGD: 64,0.1, Epoch: 42</t>
  </si>
  <si>
    <t>SGD: 64,0.1, Epoch: 43</t>
  </si>
  <si>
    <t>SGD: 64,0.1, Epoch: 44</t>
  </si>
  <si>
    <t>SGD: 64,0.1, Epoch: 45</t>
  </si>
  <si>
    <t>SGD: 64,0.1, Epoch: 46</t>
  </si>
  <si>
    <t>SGD: 64,0.1, Epoch: 47</t>
  </si>
  <si>
    <t>SGD: 64,0.1, Epoch: 48</t>
  </si>
  <si>
    <t>SGD: 64,0.1, Epoch: 49</t>
  </si>
  <si>
    <t>SGD: 64,0.01, Epoch: 0</t>
  </si>
  <si>
    <t>SGD: 64,0.01, Epoch: 1</t>
  </si>
  <si>
    <t>SGD: 64,0.01, Epoch: 2</t>
  </si>
  <si>
    <t>SGD: 64,0.01, Epoch: 3</t>
  </si>
  <si>
    <t>SGD: 64,0.01, Epoch: 4</t>
  </si>
  <si>
    <t>SGD: 64,0.01, Epoch: 5</t>
  </si>
  <si>
    <t>SGD: 64,0.01, Epoch: 6</t>
  </si>
  <si>
    <t>SGD: 64,0.01, Epoch: 7</t>
  </si>
  <si>
    <t>SGD: 64,0.01, Epoch: 8</t>
  </si>
  <si>
    <t>SGD: 64,0.01, Epoch: 9</t>
  </si>
  <si>
    <t>SGD: 64,0.01, Epoch: 10</t>
  </si>
  <si>
    <t>SGD: 64,0.01, Epoch: 11</t>
  </si>
  <si>
    <t>SGD: 64,0.01, Epoch: 12</t>
  </si>
  <si>
    <t>SGD: 64,0.01, Epoch: 13</t>
  </si>
  <si>
    <t>SGD: 64,0.01, Epoch: 14</t>
  </si>
  <si>
    <t>SGD: 64,0.01, Epoch: 15</t>
  </si>
  <si>
    <t>SGD: 64,0.01, Epoch: 16</t>
  </si>
  <si>
    <t>SGD: 64,0.01, Epoch: 17</t>
  </si>
  <si>
    <t>SGD: 64,0.01, Epoch: 18</t>
  </si>
  <si>
    <t>SGD: 64,0.01, Epoch: 19</t>
  </si>
  <si>
    <t>SGD: 64,0.01, Epoch: 20</t>
  </si>
  <si>
    <t>SGD: 64,0.01, Epoch: 21</t>
  </si>
  <si>
    <t>SGD: 64,0.01, Epoch: 22</t>
  </si>
  <si>
    <t>SGD: 64,0.01, Epoch: 23</t>
  </si>
  <si>
    <t>SGD: 64,0.01, Epoch: 24</t>
  </si>
  <si>
    <t>SGD: 64,0.01, Epoch: 25</t>
  </si>
  <si>
    <t>SGD: 64,0.01, Epoch: 26</t>
  </si>
  <si>
    <t>SGD: 64,0.01, Epoch: 27</t>
  </si>
  <si>
    <t>SGD: 64,0.01, Epoch: 28</t>
  </si>
  <si>
    <t>SGD: 64,0.01, Epoch: 29</t>
  </si>
  <si>
    <t>SGD: 64,0.01, Epoch: 30</t>
  </si>
  <si>
    <t>SGD: 64,0.01, Epoch: 31</t>
  </si>
  <si>
    <t>SGD: 64,0.01, Epoch: 32</t>
  </si>
  <si>
    <t>SGD: 64,0.01, Epoch: 33</t>
  </si>
  <si>
    <t>SGD: 64,0.01, Epoch: 34</t>
  </si>
  <si>
    <t>SGD: 64,0.01, Epoch: 35</t>
  </si>
  <si>
    <t>SGD: 64,0.01, Epoch: 36</t>
  </si>
  <si>
    <t>SGD: 64,0.01, Epoch: 37</t>
  </si>
  <si>
    <t>SGD: 64,0.01, Epoch: 38</t>
  </si>
  <si>
    <t>SGD: 64,0.01, Epoch: 39</t>
  </si>
  <si>
    <t>SGD: 64,0.01, Epoch: 40</t>
  </si>
  <si>
    <t>SGD: 64,0.01, Epoch: 41</t>
  </si>
  <si>
    <t>SGD: 64,0.01, Epoch: 42</t>
  </si>
  <si>
    <t>SGD: 64,0.01, Epoch: 43</t>
  </si>
  <si>
    <t>SGD: 64,0.01, Epoch: 44</t>
  </si>
  <si>
    <t>SGD: 64,0.01, Epoch: 45</t>
  </si>
  <si>
    <t>SGD: 64,0.01, Epoch: 46</t>
  </si>
  <si>
    <t>SGD: 64,0.01, Epoch: 47</t>
  </si>
  <si>
    <t>SGD: 64,0.01, Epoch: 48</t>
  </si>
  <si>
    <t>SGD: 64,0.01, Epoch: 49</t>
  </si>
  <si>
    <t>SGD: 64,0.001, Epoch: 0</t>
  </si>
  <si>
    <t>SGD: 64,0.001, Epoch: 1</t>
  </si>
  <si>
    <t>SGD: 64,0.001, Epoch: 2</t>
  </si>
  <si>
    <t>SGD: 64,0.001, Epoch: 3</t>
  </si>
  <si>
    <t>SGD: 64,0.001, Epoch: 4</t>
  </si>
  <si>
    <t>SGD: 64,0.001, Epoch: 5</t>
  </si>
  <si>
    <t>SGD: 64,0.001, Epoch: 6</t>
  </si>
  <si>
    <t>SGD: 64,0.001, Epoch: 7</t>
  </si>
  <si>
    <t>SGD: 64,0.001, Epoch: 8</t>
  </si>
  <si>
    <t>SGD: 64,0.001, Epoch: 9</t>
  </si>
  <si>
    <t>SGD: 64,0.001, Epoch: 10</t>
  </si>
  <si>
    <t>SGD: 64,0.001, Epoch: 11</t>
  </si>
  <si>
    <t>SGD: 64,0.001, Epoch: 12</t>
  </si>
  <si>
    <t>SGD: 64,0.001, Epoch: 13</t>
  </si>
  <si>
    <t>SGD: 64,0.001, Epoch: 14</t>
  </si>
  <si>
    <t>SGD: 64,0.001, Epoch: 15</t>
  </si>
  <si>
    <t>SGD: 64,0.001, Epoch: 16</t>
  </si>
  <si>
    <t>SGD: 64,0.001, Epoch: 17</t>
  </si>
  <si>
    <t>SGD: 64,0.001, Epoch: 18</t>
  </si>
  <si>
    <t>SGD: 64,0.001, Epoch: 19</t>
  </si>
  <si>
    <t>SGD: 64,0.001, Epoch: 20</t>
  </si>
  <si>
    <t>SGD: 64,0.001, Epoch: 21</t>
  </si>
  <si>
    <t>SGD: 64,0.001, Epoch: 22</t>
  </si>
  <si>
    <t>SGD: 64,0.001, Epoch: 23</t>
  </si>
  <si>
    <t>SGD: 64,0.001, Epoch: 24</t>
  </si>
  <si>
    <t>SGD: 64,0.001, Epoch: 25</t>
  </si>
  <si>
    <t>SGD: 64,0.001, Epoch: 26</t>
  </si>
  <si>
    <t>SGD: 64,0.001, Epoch: 27</t>
  </si>
  <si>
    <t>SGD: 64,0.001, Epoch: 28</t>
  </si>
  <si>
    <t>SGD: 64,0.001, Epoch: 29</t>
  </si>
  <si>
    <t>SGD: 64,0.001, Epoch: 30</t>
  </si>
  <si>
    <t>SGD: 64,0.001, Epoch: 31</t>
  </si>
  <si>
    <t>SGD: 64,0.001, Epoch: 32</t>
  </si>
  <si>
    <t>SGD: 64,0.001, Epoch: 33</t>
  </si>
  <si>
    <t>SGD: 64,0.001, Epoch: 34</t>
  </si>
  <si>
    <t>SGD: 64,0.001, Epoch: 35</t>
  </si>
  <si>
    <t>SGD: 64,0.001, Epoch: 36</t>
  </si>
  <si>
    <t>SGD: 64,0.001, Epoch: 37</t>
  </si>
  <si>
    <t>SGD: 64,0.001, Epoch: 38</t>
  </si>
  <si>
    <t>SGD: 64,0.001, Epoch: 39</t>
  </si>
  <si>
    <t>SGD: 64,0.001, Epoch: 40</t>
  </si>
  <si>
    <t>SGD: 64,0.001, Epoch: 41</t>
  </si>
  <si>
    <t>SGD: 64,0.001, Epoch: 42</t>
  </si>
  <si>
    <t>SGD: 64,0.001, Epoch: 43</t>
  </si>
  <si>
    <t>SGD: 64,0.001, Epoch: 44</t>
  </si>
  <si>
    <t>SGD: 64,0.001, Epoch: 45</t>
  </si>
  <si>
    <t>SGD: 64,0.001, Epoch: 46</t>
  </si>
  <si>
    <t>SGD: 64,0.001, Epoch: 47</t>
  </si>
  <si>
    <t>SGD: 64,0.001, Epoch: 48</t>
  </si>
  <si>
    <t>SGD: 64,0.001, Epoch: 49</t>
  </si>
  <si>
    <t>SGD: 64,0.0001, Epoch: 0</t>
  </si>
  <si>
    <t>SGD: 64,0.0001, Epoch: 1</t>
  </si>
  <si>
    <t>SGD: 64,0.0001, Epoch: 2</t>
  </si>
  <si>
    <t>SGD: 64,0.0001, Epoch: 3</t>
  </si>
  <si>
    <t>SGD: 64,0.0001, Epoch: 4</t>
  </si>
  <si>
    <t>SGD: 64,0.0001, Epoch: 5</t>
  </si>
  <si>
    <t>SGD: 64,0.0001, Epoch: 6</t>
  </si>
  <si>
    <t>SGD: 64,0.0001, Epoch: 7</t>
  </si>
  <si>
    <t>SGD: 64,0.0001, Epoch: 8</t>
  </si>
  <si>
    <t>SGD: 64,0.0001, Epoch: 9</t>
  </si>
  <si>
    <t>SGD: 64,0.0001, Epoch: 10</t>
  </si>
  <si>
    <t>SGD: 64,0.0001, Epoch: 11</t>
  </si>
  <si>
    <t>SGD: 64,0.0001, Epoch: 12</t>
  </si>
  <si>
    <t>SGD: 64,0.0001, Epoch: 13</t>
  </si>
  <si>
    <t>SGD: 64,0.0001, Epoch: 14</t>
  </si>
  <si>
    <t>SGD: 64,0.0001, Epoch: 15</t>
  </si>
  <si>
    <t>SGD: 64,0.0001, Epoch: 16</t>
  </si>
  <si>
    <t>SGD: 64,0.0001, Epoch: 17</t>
  </si>
  <si>
    <t>SGD: 64,0.0001, Epoch: 18</t>
  </si>
  <si>
    <t>SGD: 64,0.0001, Epoch: 19</t>
  </si>
  <si>
    <t>SGD: 64,0.0001, Epoch: 20</t>
  </si>
  <si>
    <t>SGD: 64,0.0001, Epoch: 21</t>
  </si>
  <si>
    <t>SGD: 64,0.0001, Epoch: 22</t>
  </si>
  <si>
    <t>SGD: 64,0.0001, Epoch: 23</t>
  </si>
  <si>
    <t>SGD: 64,0.0001, Epoch: 24</t>
  </si>
  <si>
    <t>SGD: 64,0.0001, Epoch: 25</t>
  </si>
  <si>
    <t>SGD: 64,0.0001, Epoch: 26</t>
  </si>
  <si>
    <t>SGD: 64,0.0001, Epoch: 27</t>
  </si>
  <si>
    <t>SGD: 64,0.0001, Epoch: 28</t>
  </si>
  <si>
    <t>SGD: 64,0.0001, Epoch: 29</t>
  </si>
  <si>
    <t>SGD: 64,0.0001, Epoch: 30</t>
  </si>
  <si>
    <t>SGD: 64,0.0001, Epoch: 31</t>
  </si>
  <si>
    <t>SGD: 64,0.0001, Epoch: 32</t>
  </si>
  <si>
    <t>SGD: 64,0.0001, Epoch: 33</t>
  </si>
  <si>
    <t>SGD: 64,0.0001, Epoch: 34</t>
  </si>
  <si>
    <t>SGD: 64,0.0001, Epoch: 35</t>
  </si>
  <si>
    <t>SGD: 64,0.0001, Epoch: 36</t>
  </si>
  <si>
    <t>SGD: 64,0.0001, Epoch: 37</t>
  </si>
  <si>
    <t>SGD: 64,0.0001, Epoch: 38</t>
  </si>
  <si>
    <t>SGD: 64,0.0001, Epoch: 39</t>
  </si>
  <si>
    <t>SGD: 64,0.0001, Epoch: 40</t>
  </si>
  <si>
    <t>SGD: 64,0.0001, Epoch: 41</t>
  </si>
  <si>
    <t>SGD: 64,0.0001, Epoch: 42</t>
  </si>
  <si>
    <t>SGD: 64,0.0001, Epoch: 43</t>
  </si>
  <si>
    <t>SGD: 64,0.0001, Epoch: 44</t>
  </si>
  <si>
    <t>SGD: 64,0.0001, Epoch: 45</t>
  </si>
  <si>
    <t>SGD: 64,0.0001, Epoch: 46</t>
  </si>
  <si>
    <t>SGD: 64,0.0001, Epoch: 47</t>
  </si>
  <si>
    <t>SGD: 64,0.0001, Epoch: 48</t>
  </si>
  <si>
    <t>SGD: 64,0.0001, Epoch: 49</t>
  </si>
  <si>
    <t>SGD: 128,0.1, Epoch: 0</t>
  </si>
  <si>
    <t>SGD: 128,0.1, Epoch: 1</t>
  </si>
  <si>
    <t>SGD: 128,0.1, Epoch: 2</t>
  </si>
  <si>
    <t>SGD: 128,0.1, Epoch: 3</t>
  </si>
  <si>
    <t>SGD: 128,0.1, Epoch: 4</t>
  </si>
  <si>
    <t>SGD: 128,0.1, Epoch: 5</t>
  </si>
  <si>
    <t>SGD: 128,0.1, Epoch: 6</t>
  </si>
  <si>
    <t>SGD: 128,0.1, Epoch: 7</t>
  </si>
  <si>
    <t>SGD: 128,0.1, Epoch: 8</t>
  </si>
  <si>
    <t>SGD: 128,0.1, Epoch: 9</t>
  </si>
  <si>
    <t>SGD: 128,0.1, Epoch: 10</t>
  </si>
  <si>
    <t>SGD: 128,0.1, Epoch: 11</t>
  </si>
  <si>
    <t>SGD: 128,0.1, Epoch: 12</t>
  </si>
  <si>
    <t>SGD: 128,0.1, Epoch: 13</t>
  </si>
  <si>
    <t>SGD: 128,0.1, Epoch: 14</t>
  </si>
  <si>
    <t>SGD: 128,0.1, Epoch: 15</t>
  </si>
  <si>
    <t>SGD: 128,0.1, Epoch: 16</t>
  </si>
  <si>
    <t>SGD: 128,0.1, Epoch: 17</t>
  </si>
  <si>
    <t>SGD: 128,0.1, Epoch: 18</t>
  </si>
  <si>
    <t>SGD: 128,0.1, Epoch: 19</t>
  </si>
  <si>
    <t>SGD: 128,0.1, Epoch: 20</t>
  </si>
  <si>
    <t>SGD: 128,0.1, Epoch: 21</t>
  </si>
  <si>
    <t>SGD: 128,0.1, Epoch: 22</t>
  </si>
  <si>
    <t>SGD: 128,0.1, Epoch: 23</t>
  </si>
  <si>
    <t>SGD: 128,0.1, Epoch: 24</t>
  </si>
  <si>
    <t>SGD: 128,0.1, Epoch: 25</t>
  </si>
  <si>
    <t>SGD: 128,0.1, Epoch: 26</t>
  </si>
  <si>
    <t>SGD: 128,0.1, Epoch: 27</t>
  </si>
  <si>
    <t>SGD: 128,0.1, Epoch: 28</t>
  </si>
  <si>
    <t>SGD: 128,0.1, Epoch: 29</t>
  </si>
  <si>
    <t>SGD: 128,0.1, Epoch: 30</t>
  </si>
  <si>
    <t>SGD: 128,0.1, Epoch: 31</t>
  </si>
  <si>
    <t>SGD: 128,0.1, Epoch: 32</t>
  </si>
  <si>
    <t>SGD: 128,0.1, Epoch: 33</t>
  </si>
  <si>
    <t>SGD: 128,0.1, Epoch: 34</t>
  </si>
  <si>
    <t>SGD: 128,0.1, Epoch: 35</t>
  </si>
  <si>
    <t>SGD: 128,0.1, Epoch: 36</t>
  </si>
  <si>
    <t>SGD: 128,0.1, Epoch: 37</t>
  </si>
  <si>
    <t>SGD: 128,0.1, Epoch: 38</t>
  </si>
  <si>
    <t>SGD: 128,0.1, Epoch: 39</t>
  </si>
  <si>
    <t>SGD: 128,0.1, Epoch: 40</t>
  </si>
  <si>
    <t>SGD: 128,0.1, Epoch: 41</t>
  </si>
  <si>
    <t>SGD: 128,0.1, Epoch: 42</t>
  </si>
  <si>
    <t>SGD: 128,0.1, Epoch: 43</t>
  </si>
  <si>
    <t>SGD: 128,0.1, Epoch: 44</t>
  </si>
  <si>
    <t>SGD: 128,0.1, Epoch: 45</t>
  </si>
  <si>
    <t>SGD: 128,0.1, Epoch: 46</t>
  </si>
  <si>
    <t>SGD: 128,0.1, Epoch: 47</t>
  </si>
  <si>
    <t>SGD: 128,0.1, Epoch: 48</t>
  </si>
  <si>
    <t>SGD: 128,0.1, Epoch: 49</t>
  </si>
  <si>
    <t>SGD: 128,0.01, Epoch: 0</t>
  </si>
  <si>
    <t>SGD: 128,0.01, Epoch: 1</t>
  </si>
  <si>
    <t>SGD: 128,0.01, Epoch: 2</t>
  </si>
  <si>
    <t>SGD: 128,0.01, Epoch: 3</t>
  </si>
  <si>
    <t>SGD: 128,0.01, Epoch: 4</t>
  </si>
  <si>
    <t>SGD: 128,0.01, Epoch: 5</t>
  </si>
  <si>
    <t>SGD: 128,0.01, Epoch: 6</t>
  </si>
  <si>
    <t>SGD: 128,0.01, Epoch: 7</t>
  </si>
  <si>
    <t>SGD: 128,0.01, Epoch: 8</t>
  </si>
  <si>
    <t>SGD: 128,0.01, Epoch: 9</t>
  </si>
  <si>
    <t>SGD: 128,0.01, Epoch: 10</t>
  </si>
  <si>
    <t>SGD: 128,0.01, Epoch: 11</t>
  </si>
  <si>
    <t>SGD: 128,0.01, Epoch: 12</t>
  </si>
  <si>
    <t>SGD: 128,0.01, Epoch: 13</t>
  </si>
  <si>
    <t>SGD: 128,0.01, Epoch: 14</t>
  </si>
  <si>
    <t>SGD: 128,0.01, Epoch: 15</t>
  </si>
  <si>
    <t>SGD: 128,0.01, Epoch: 16</t>
  </si>
  <si>
    <t>SGD: 128,0.01, Epoch: 17</t>
  </si>
  <si>
    <t>SGD: 128,0.01, Epoch: 18</t>
  </si>
  <si>
    <t>SGD: 128,0.01, Epoch: 19</t>
  </si>
  <si>
    <t>SGD: 128,0.01, Epoch: 20</t>
  </si>
  <si>
    <t>SGD: 128,0.01, Epoch: 21</t>
  </si>
  <si>
    <t>SGD: 128,0.01, Epoch: 22</t>
  </si>
  <si>
    <t>SGD: 128,0.01, Epoch: 23</t>
  </si>
  <si>
    <t>SGD: 128,0.01, Epoch: 24</t>
  </si>
  <si>
    <t>SGD: 128,0.01, Epoch: 25</t>
  </si>
  <si>
    <t>SGD: 128,0.01, Epoch: 26</t>
  </si>
  <si>
    <t>SGD: 128,0.01, Epoch: 27</t>
  </si>
  <si>
    <t>SGD: 128,0.01, Epoch: 28</t>
  </si>
  <si>
    <t>SGD: 128,0.01, Epoch: 29</t>
  </si>
  <si>
    <t>SGD: 128,0.01, Epoch: 30</t>
  </si>
  <si>
    <t>SGD: 128,0.01, Epoch: 31</t>
  </si>
  <si>
    <t>SGD: 128,0.01, Epoch: 32</t>
  </si>
  <si>
    <t>SGD: 128,0.01, Epoch: 33</t>
  </si>
  <si>
    <t>SGD: 128,0.01, Epoch: 34</t>
  </si>
  <si>
    <t>SGD: 128,0.01, Epoch: 35</t>
  </si>
  <si>
    <t>SGD: 128,0.01, Epoch: 36</t>
  </si>
  <si>
    <t>SGD: 128,0.01, Epoch: 37</t>
  </si>
  <si>
    <t>SGD: 128,0.01, Epoch: 38</t>
  </si>
  <si>
    <t>SGD: 128,0.01, Epoch: 39</t>
  </si>
  <si>
    <t>SGD: 128,0.01, Epoch: 40</t>
  </si>
  <si>
    <t>SGD: 128,0.01, Epoch: 41</t>
  </si>
  <si>
    <t>SGD: 128,0.01, Epoch: 42</t>
  </si>
  <si>
    <t>SGD: 128,0.01, Epoch: 43</t>
  </si>
  <si>
    <t>SGD: 128,0.01, Epoch: 44</t>
  </si>
  <si>
    <t>SGD: 128,0.01, Epoch: 45</t>
  </si>
  <si>
    <t>SGD: 128,0.01, Epoch: 46</t>
  </si>
  <si>
    <t>SGD: 128,0.01, Epoch: 47</t>
  </si>
  <si>
    <t>SGD: 128,0.01, Epoch: 48</t>
  </si>
  <si>
    <t>SGD: 128,0.01, Epoch: 49</t>
  </si>
  <si>
    <t>SGD: 128,0.001, Epoch: 0</t>
  </si>
  <si>
    <t>SGD: 128,0.001, Epoch: 1</t>
  </si>
  <si>
    <t>SGD: 128,0.001, Epoch: 2</t>
  </si>
  <si>
    <t>SGD: 128,0.001, Epoch: 3</t>
  </si>
  <si>
    <t>SGD: 128,0.001, Epoch: 4</t>
  </si>
  <si>
    <t>SGD: 128,0.001, Epoch: 5</t>
  </si>
  <si>
    <t>SGD: 128,0.001, Epoch: 6</t>
  </si>
  <si>
    <t>SGD: 128,0.001, Epoch: 7</t>
  </si>
  <si>
    <t>SGD: 128,0.001, Epoch: 8</t>
  </si>
  <si>
    <t>SGD: 128,0.001, Epoch: 9</t>
  </si>
  <si>
    <t>SGD: 128,0.001, Epoch: 10</t>
  </si>
  <si>
    <t>SGD: 128,0.001, Epoch: 11</t>
  </si>
  <si>
    <t>SGD: 128,0.001, Epoch: 12</t>
  </si>
  <si>
    <t>SGD: 128,0.001, Epoch: 13</t>
  </si>
  <si>
    <t>SGD: 128,0.001, Epoch: 14</t>
  </si>
  <si>
    <t>SGD: 128,0.001, Epoch: 15</t>
  </si>
  <si>
    <t>SGD: 128,0.001, Epoch: 16</t>
  </si>
  <si>
    <t>SGD: 128,0.001, Epoch: 17</t>
  </si>
  <si>
    <t>SGD: 128,0.001, Epoch: 18</t>
  </si>
  <si>
    <t>SGD: 128,0.001, Epoch: 19</t>
  </si>
  <si>
    <t>SGD: 128,0.001, Epoch: 20</t>
  </si>
  <si>
    <t>SGD: 128,0.001, Epoch: 21</t>
  </si>
  <si>
    <t>SGD: 128,0.001, Epoch: 22</t>
  </si>
  <si>
    <t>SGD: 128,0.001, Epoch: 23</t>
  </si>
  <si>
    <t>SGD: 128,0.001, Epoch: 24</t>
  </si>
  <si>
    <t>SGD: 128,0.001, Epoch: 25</t>
  </si>
  <si>
    <t>SGD: 128,0.001, Epoch: 26</t>
  </si>
  <si>
    <t>SGD: 128,0.001, Epoch: 27</t>
  </si>
  <si>
    <t>SGD: 128,0.001, Epoch: 28</t>
  </si>
  <si>
    <t>SGD: 128,0.001, Epoch: 29</t>
  </si>
  <si>
    <t>SGD: 128,0.001, Epoch: 30</t>
  </si>
  <si>
    <t>SGD: 128,0.001, Epoch: 31</t>
  </si>
  <si>
    <t>SGD: 128,0.001, Epoch: 32</t>
  </si>
  <si>
    <t>SGD: 128,0.001, Epoch: 33</t>
  </si>
  <si>
    <t>SGD: 128,0.001, Epoch: 34</t>
  </si>
  <si>
    <t>SGD: 128,0.001, Epoch: 35</t>
  </si>
  <si>
    <t>SGD: 128,0.001, Epoch: 36</t>
  </si>
  <si>
    <t>SGD: 128,0.001, Epoch: 37</t>
  </si>
  <si>
    <t>SGD: 128,0.001, Epoch: 38</t>
  </si>
  <si>
    <t>SGD: 128,0.001, Epoch: 39</t>
  </si>
  <si>
    <t>SGD: 128,0.001, Epoch: 40</t>
  </si>
  <si>
    <t>SGD: 128,0.001, Epoch: 41</t>
  </si>
  <si>
    <t>SGD: 128,0.001, Epoch: 42</t>
  </si>
  <si>
    <t>SGD: 128,0.001, Epoch: 43</t>
  </si>
  <si>
    <t>SGD: 128,0.001, Epoch: 44</t>
  </si>
  <si>
    <t>SGD: 128,0.001, Epoch: 45</t>
  </si>
  <si>
    <t>SGD: 128,0.001, Epoch: 46</t>
  </si>
  <si>
    <t>SGD: 128,0.001, Epoch: 47</t>
  </si>
  <si>
    <t>SGD: 128,0.001, Epoch: 48</t>
  </si>
  <si>
    <t>SGD: 128,0.001, Epoch: 49</t>
  </si>
  <si>
    <t>SGD: 128,0.0001, Epoch: 0</t>
  </si>
  <si>
    <t>SGD: 128,0.0001, Epoch: 1</t>
  </si>
  <si>
    <t>SGD: 128,0.0001, Epoch: 2</t>
  </si>
  <si>
    <t>SGD: 128,0.0001, Epoch: 3</t>
  </si>
  <si>
    <t>SGD: 128,0.0001, Epoch: 4</t>
  </si>
  <si>
    <t>SGD: 128,0.0001, Epoch: 5</t>
  </si>
  <si>
    <t>SGD: 128,0.0001, Epoch: 6</t>
  </si>
  <si>
    <t>SGD: 128,0.0001, Epoch: 7</t>
  </si>
  <si>
    <t>SGD: 128,0.0001, Epoch: 8</t>
  </si>
  <si>
    <t>SGD: 128,0.0001, Epoch: 9</t>
  </si>
  <si>
    <t>SGD: 128,0.0001, Epoch: 10</t>
  </si>
  <si>
    <t>SGD: 128,0.0001, Epoch: 11</t>
  </si>
  <si>
    <t>SGD: 128,0.0001, Epoch: 12</t>
  </si>
  <si>
    <t>SGD: 128,0.0001, Epoch: 13</t>
  </si>
  <si>
    <t>SGD: 128,0.0001, Epoch: 14</t>
  </si>
  <si>
    <t>SGD: 128,0.0001, Epoch: 15</t>
  </si>
  <si>
    <t>SGD: 128,0.0001, Epoch: 16</t>
  </si>
  <si>
    <t>SGD: 128,0.0001, Epoch: 17</t>
  </si>
  <si>
    <t>SGD: 128,0.0001, Epoch: 18</t>
  </si>
  <si>
    <t>SGD: 128,0.0001, Epoch: 19</t>
  </si>
  <si>
    <t>SGD: 128,0.0001, Epoch: 20</t>
  </si>
  <si>
    <t>SGD: 128,0.0001, Epoch: 21</t>
  </si>
  <si>
    <t>SGD: 128,0.0001, Epoch: 22</t>
  </si>
  <si>
    <t>SGD: 128,0.0001, Epoch: 23</t>
  </si>
  <si>
    <t>SGD: 128,0.0001, Epoch: 24</t>
  </si>
  <si>
    <t>SGD: 128,0.0001, Epoch: 25</t>
  </si>
  <si>
    <t>SGD: 128,0.0001, Epoch: 26</t>
  </si>
  <si>
    <t>SGD: 128,0.0001, Epoch: 27</t>
  </si>
  <si>
    <t>SGD: 128,0.0001, Epoch: 28</t>
  </si>
  <si>
    <t>SGD: 128,0.0001, Epoch: 29</t>
  </si>
  <si>
    <t>SGD: 128,0.0001, Epoch: 30</t>
  </si>
  <si>
    <t>SGD: 128,0.0001, Epoch: 31</t>
  </si>
  <si>
    <t>SGD: 128,0.0001, Epoch: 32</t>
  </si>
  <si>
    <t>SGD: 128,0.0001, Epoch: 33</t>
  </si>
  <si>
    <t>SGD: 128,0.0001, Epoch: 34</t>
  </si>
  <si>
    <t>SGD: 128,0.0001, Epoch: 35</t>
  </si>
  <si>
    <t>SGD: 128,0.0001, Epoch: 36</t>
  </si>
  <si>
    <t>SGD: 128,0.0001, Epoch: 37</t>
  </si>
  <si>
    <t>SGD: 128,0.0001, Epoch: 38</t>
  </si>
  <si>
    <t>SGD: 128,0.0001, Epoch: 39</t>
  </si>
  <si>
    <t>SGD: 128,0.0001, Epoch: 40</t>
  </si>
  <si>
    <t>SGD: 128,0.0001, Epoch: 41</t>
  </si>
  <si>
    <t>SGD: 128,0.0001, Epoch: 42</t>
  </si>
  <si>
    <t>SGD: 128,0.0001, Epoch: 43</t>
  </si>
  <si>
    <t>SGD: 128,0.0001, Epoch: 44</t>
  </si>
  <si>
    <t>SGD: 128,0.0001, Epoch: 45</t>
  </si>
  <si>
    <t>SGD: 128,0.0001, Epoch: 46</t>
  </si>
  <si>
    <t>SGD: 128,0.0001, Epoch: 47</t>
  </si>
  <si>
    <t>SGD: 128,0.0001, Epoch: 48</t>
  </si>
  <si>
    <t>SGD: 128,0.0001, Epoch: 49</t>
  </si>
  <si>
    <t>SGD: 256,0.1, Epoch: 0</t>
  </si>
  <si>
    <t>SGD: 256,0.1, Epoch: 1</t>
  </si>
  <si>
    <t>SGD: 256,0.1, Epoch: 2</t>
  </si>
  <si>
    <t>SGD: 256,0.1, Epoch: 3</t>
  </si>
  <si>
    <t>SGD: 256,0.1, Epoch: 4</t>
  </si>
  <si>
    <t>SGD: 256,0.1, Epoch: 5</t>
  </si>
  <si>
    <t>SGD: 256,0.1, Epoch: 6</t>
  </si>
  <si>
    <t>SGD: 256,0.1, Epoch: 7</t>
  </si>
  <si>
    <t>SGD: 256,0.1, Epoch: 8</t>
  </si>
  <si>
    <t>SGD: 256,0.1, Epoch: 9</t>
  </si>
  <si>
    <t>SGD: 256,0.1, Epoch: 10</t>
  </si>
  <si>
    <t>SGD: 256,0.1, Epoch: 11</t>
  </si>
  <si>
    <t>SGD: 256,0.1, Epoch: 12</t>
  </si>
  <si>
    <t>SGD: 256,0.1, Epoch: 13</t>
  </si>
  <si>
    <t>SGD: 256,0.1, Epoch: 14</t>
  </si>
  <si>
    <t>SGD: 256,0.1, Epoch: 15</t>
  </si>
  <si>
    <t>SGD: 256,0.1, Epoch: 16</t>
  </si>
  <si>
    <t>SGD: 256,0.1, Epoch: 17</t>
  </si>
  <si>
    <t>SGD: 256,0.1, Epoch: 18</t>
  </si>
  <si>
    <t>SGD: 256,0.1, Epoch: 19</t>
  </si>
  <si>
    <t>SGD: 256,0.1, Epoch: 20</t>
  </si>
  <si>
    <t>SGD: 256,0.1, Epoch: 21</t>
  </si>
  <si>
    <t>SGD: 256,0.1, Epoch: 22</t>
  </si>
  <si>
    <t>SGD: 256,0.1, Epoch: 23</t>
  </si>
  <si>
    <t>SGD: 256,0.1, Epoch: 24</t>
  </si>
  <si>
    <t>SGD: 256,0.1, Epoch: 25</t>
  </si>
  <si>
    <t>SGD: 256,0.1, Epoch: 26</t>
  </si>
  <si>
    <t>SGD: 256,0.1, Epoch: 27</t>
  </si>
  <si>
    <t>SGD: 256,0.1, Epoch: 28</t>
  </si>
  <si>
    <t>SGD: 256,0.1, Epoch: 29</t>
  </si>
  <si>
    <t>SGD: 256,0.1, Epoch: 30</t>
  </si>
  <si>
    <t>SGD: 256,0.1, Epoch: 31</t>
  </si>
  <si>
    <t>SGD: 256,0.1, Epoch: 32</t>
  </si>
  <si>
    <t>SGD: 256,0.1, Epoch: 33</t>
  </si>
  <si>
    <t>SGD: 256,0.1, Epoch: 34</t>
  </si>
  <si>
    <t>SGD: 256,0.1, Epoch: 35</t>
  </si>
  <si>
    <t>SGD: 256,0.1, Epoch: 36</t>
  </si>
  <si>
    <t>SGD: 256,0.1, Epoch: 37</t>
  </si>
  <si>
    <t>SGD: 256,0.1, Epoch: 38</t>
  </si>
  <si>
    <t>SGD: 256,0.1, Epoch: 39</t>
  </si>
  <si>
    <t>SGD: 256,0.1, Epoch: 40</t>
  </si>
  <si>
    <t>SGD: 256,0.1, Epoch: 41</t>
  </si>
  <si>
    <t>SGD: 256,0.1, Epoch: 42</t>
  </si>
  <si>
    <t>SGD: 256,0.1, Epoch: 43</t>
  </si>
  <si>
    <t>SGD: 256,0.1, Epoch: 44</t>
  </si>
  <si>
    <t>SGD: 256,0.1, Epoch: 45</t>
  </si>
  <si>
    <t>SGD: 256,0.1, Epoch: 46</t>
  </si>
  <si>
    <t>SGD: 256,0.1, Epoch: 47</t>
  </si>
  <si>
    <t>SGD: 256,0.1, Epoch: 48</t>
  </si>
  <si>
    <t>SGD: 256,0.1, Epoch: 49</t>
  </si>
  <si>
    <t>SGD: 256,0.01, Epoch: 0</t>
  </si>
  <si>
    <t>SGD: 256,0.01, Epoch: 1</t>
  </si>
  <si>
    <t>SGD: 256,0.01, Epoch: 2</t>
  </si>
  <si>
    <t>SGD: 256,0.01, Epoch: 3</t>
  </si>
  <si>
    <t>SGD: 256,0.01, Epoch: 4</t>
  </si>
  <si>
    <t>SGD: 256,0.01, Epoch: 5</t>
  </si>
  <si>
    <t>SGD: 256,0.01, Epoch: 6</t>
  </si>
  <si>
    <t>SGD: 256,0.01, Epoch: 7</t>
  </si>
  <si>
    <t>SGD: 256,0.01, Epoch: 8</t>
  </si>
  <si>
    <t>SGD: 256,0.01, Epoch: 9</t>
  </si>
  <si>
    <t>SGD: 256,0.01, Epoch: 10</t>
  </si>
  <si>
    <t>SGD: 256,0.01, Epoch: 11</t>
  </si>
  <si>
    <t>SGD: 256,0.01, Epoch: 12</t>
  </si>
  <si>
    <t>SGD: 256,0.01, Epoch: 13</t>
  </si>
  <si>
    <t>SGD: 256,0.01, Epoch: 14</t>
  </si>
  <si>
    <t>SGD: 256,0.01, Epoch: 15</t>
  </si>
  <si>
    <t>SGD: 256,0.01, Epoch: 16</t>
  </si>
  <si>
    <t>SGD: 256,0.01, Epoch: 17</t>
  </si>
  <si>
    <t>SGD: 256,0.01, Epoch: 18</t>
  </si>
  <si>
    <t>SGD: 256,0.01, Epoch: 19</t>
  </si>
  <si>
    <t>SGD: 256,0.01, Epoch: 20</t>
  </si>
  <si>
    <t>SGD: 256,0.01, Epoch: 21</t>
  </si>
  <si>
    <t>SGD: 256,0.01, Epoch: 22</t>
  </si>
  <si>
    <t>SGD: 256,0.01, Epoch: 23</t>
  </si>
  <si>
    <t>SGD: 256,0.01, Epoch: 24</t>
  </si>
  <si>
    <t>SGD: 256,0.01, Epoch: 25</t>
  </si>
  <si>
    <t>SGD: 256,0.01, Epoch: 26</t>
  </si>
  <si>
    <t>SGD: 256,0.01, Epoch: 27</t>
  </si>
  <si>
    <t>SGD: 256,0.01, Epoch: 28</t>
  </si>
  <si>
    <t>SGD: 256,0.01, Epoch: 29</t>
  </si>
  <si>
    <t>SGD: 256,0.01, Epoch: 30</t>
  </si>
  <si>
    <t>SGD: 256,0.01, Epoch: 31</t>
  </si>
  <si>
    <t>SGD: 256,0.01, Epoch: 32</t>
  </si>
  <si>
    <t>SGD: 256,0.01, Epoch: 33</t>
  </si>
  <si>
    <t>SGD: 256,0.01, Epoch: 34</t>
  </si>
  <si>
    <t>SGD: 256,0.01, Epoch: 35</t>
  </si>
  <si>
    <t>SGD: 256,0.01, Epoch: 36</t>
  </si>
  <si>
    <t>SGD: 256,0.01, Epoch: 37</t>
  </si>
  <si>
    <t>SGD: 256,0.01, Epoch: 38</t>
  </si>
  <si>
    <t>SGD: 256,0.01, Epoch: 39</t>
  </si>
  <si>
    <t>SGD: 256,0.01, Epoch: 40</t>
  </si>
  <si>
    <t>SGD: 256,0.01, Epoch: 41</t>
  </si>
  <si>
    <t>SGD: 256,0.01, Epoch: 42</t>
  </si>
  <si>
    <t>SGD: 256,0.01, Epoch: 43</t>
  </si>
  <si>
    <t>SGD: 256,0.01, Epoch: 44</t>
  </si>
  <si>
    <t>SGD: 256,0.01, Epoch: 45</t>
  </si>
  <si>
    <t>SGD: 256,0.01, Epoch: 46</t>
  </si>
  <si>
    <t>SGD: 256,0.01, Epoch: 47</t>
  </si>
  <si>
    <t>SGD: 256,0.01, Epoch: 48</t>
  </si>
  <si>
    <t>SGD: 256,0.01, Epoch: 49</t>
  </si>
  <si>
    <t>SGD: 256,0.001, Epoch: 0</t>
  </si>
  <si>
    <t>SGD: 256,0.001, Epoch: 1</t>
  </si>
  <si>
    <t>SGD: 256,0.001, Epoch: 2</t>
  </si>
  <si>
    <t>SGD: 256,0.001, Epoch: 3</t>
  </si>
  <si>
    <t>SGD: 256,0.001, Epoch: 4</t>
  </si>
  <si>
    <t>SGD: 256,0.001, Epoch: 5</t>
  </si>
  <si>
    <t>SGD: 256,0.001, Epoch: 6</t>
  </si>
  <si>
    <t>SGD: 256,0.001, Epoch: 7</t>
  </si>
  <si>
    <t>SGD: 256,0.001, Epoch: 8</t>
  </si>
  <si>
    <t>SGD: 256,0.001, Epoch: 9</t>
  </si>
  <si>
    <t>SGD: 256,0.001, Epoch: 10</t>
  </si>
  <si>
    <t>SGD: 256,0.001, Epoch: 11</t>
  </si>
  <si>
    <t>SGD: 256,0.001, Epoch: 12</t>
  </si>
  <si>
    <t>SGD: 256,0.001, Epoch: 13</t>
  </si>
  <si>
    <t>SGD: 256,0.001, Epoch: 14</t>
  </si>
  <si>
    <t>SGD: 256,0.001, Epoch: 15</t>
  </si>
  <si>
    <t>SGD: 256,0.001, Epoch: 16</t>
  </si>
  <si>
    <t>SGD: 256,0.001, Epoch: 17</t>
  </si>
  <si>
    <t>SGD: 256,0.001, Epoch: 18</t>
  </si>
  <si>
    <t>SGD: 256,0.001, Epoch: 19</t>
  </si>
  <si>
    <t>SGD: 256,0.001, Epoch: 20</t>
  </si>
  <si>
    <t>SGD: 256,0.001, Epoch: 21</t>
  </si>
  <si>
    <t>SGD: 256,0.001, Epoch: 22</t>
  </si>
  <si>
    <t>SGD: 256,0.001, Epoch: 23</t>
  </si>
  <si>
    <t>SGD: 256,0.001, Epoch: 24</t>
  </si>
  <si>
    <t>SGD: 256,0.001, Epoch: 25</t>
  </si>
  <si>
    <t>SGD: 256,0.001, Epoch: 26</t>
  </si>
  <si>
    <t>SGD: 256,0.001, Epoch: 27</t>
  </si>
  <si>
    <t>SGD: 256,0.001, Epoch: 28</t>
  </si>
  <si>
    <t>SGD: 256,0.001, Epoch: 29</t>
  </si>
  <si>
    <t>SGD: 256,0.001, Epoch: 30</t>
  </si>
  <si>
    <t>SGD: 256,0.001, Epoch: 31</t>
  </si>
  <si>
    <t>SGD: 256,0.001, Epoch: 32</t>
  </si>
  <si>
    <t>SGD: 256,0.001, Epoch: 33</t>
  </si>
  <si>
    <t>SGD: 256,0.001, Epoch: 34</t>
  </si>
  <si>
    <t>SGD: 256,0.001, Epoch: 35</t>
  </si>
  <si>
    <t>SGD: 256,0.001, Epoch: 36</t>
  </si>
  <si>
    <t>SGD: 256,0.001, Epoch: 37</t>
  </si>
  <si>
    <t>SGD: 256,0.001, Epoch: 38</t>
  </si>
  <si>
    <t>SGD: 256,0.001, Epoch: 39</t>
  </si>
  <si>
    <t>SGD: 256,0.001, Epoch: 40</t>
  </si>
  <si>
    <t>SGD: 256,0.001, Epoch: 41</t>
  </si>
  <si>
    <t>SGD: 256,0.001, Epoch: 42</t>
  </si>
  <si>
    <t>SGD: 256,0.001, Epoch: 43</t>
  </si>
  <si>
    <t>SGD: 256,0.001, Epoch: 44</t>
  </si>
  <si>
    <t>SGD: 256,0.001, Epoch: 45</t>
  </si>
  <si>
    <t>SGD: 256,0.001, Epoch: 46</t>
  </si>
  <si>
    <t>SGD: 256,0.001, Epoch: 47</t>
  </si>
  <si>
    <t>SGD: 256,0.001, Epoch: 48</t>
  </si>
  <si>
    <t>SGD: 256,0.001, Epoch: 49</t>
  </si>
  <si>
    <t>SGD: 256,0.0001, Epoch: 0</t>
  </si>
  <si>
    <t>SGD: 256,0.0001, Epoch: 1</t>
  </si>
  <si>
    <t>SGD: 256,0.0001, Epoch: 2</t>
  </si>
  <si>
    <t>SGD: 256,0.0001, Epoch: 3</t>
  </si>
  <si>
    <t>SGD: 256,0.0001, Epoch: 4</t>
  </si>
  <si>
    <t>SGD: 256,0.0001, Epoch: 5</t>
  </si>
  <si>
    <t>SGD: 256,0.0001, Epoch: 6</t>
  </si>
  <si>
    <t>SGD: 256,0.0001, Epoch: 7</t>
  </si>
  <si>
    <t>SGD: 256,0.0001, Epoch: 8</t>
  </si>
  <si>
    <t>SGD: 256,0.0001, Epoch: 9</t>
  </si>
  <si>
    <t>SGD: 256,0.0001, Epoch: 10</t>
  </si>
  <si>
    <t>SGD: 256,0.0001, Epoch: 11</t>
  </si>
  <si>
    <t>SGD: 256,0.0001, Epoch: 12</t>
  </si>
  <si>
    <t>SGD: 256,0.0001, Epoch: 13</t>
  </si>
  <si>
    <t>SGD: 256,0.0001, Epoch: 14</t>
  </si>
  <si>
    <t>SGD: 256,0.0001, Epoch: 15</t>
  </si>
  <si>
    <t>SGD: 256,0.0001, Epoch: 16</t>
  </si>
  <si>
    <t>SGD: 256,0.0001, Epoch: 17</t>
  </si>
  <si>
    <t>SGD: 256,0.0001, Epoch: 18</t>
  </si>
  <si>
    <t>SGD: 256,0.0001, Epoch: 19</t>
  </si>
  <si>
    <t>SGD: 256,0.0001, Epoch: 20</t>
  </si>
  <si>
    <t>SGD: 256,0.0001, Epoch: 21</t>
  </si>
  <si>
    <t>SGD: 256,0.0001, Epoch: 22</t>
  </si>
  <si>
    <t>SGD: 256,0.0001, Epoch: 23</t>
  </si>
  <si>
    <t>SGD: 256,0.0001, Epoch: 24</t>
  </si>
  <si>
    <t>SGD: 256,0.0001, Epoch: 25</t>
  </si>
  <si>
    <t>SGD: 256,0.0001, Epoch: 26</t>
  </si>
  <si>
    <t>SGD: 256,0.0001, Epoch: 27</t>
  </si>
  <si>
    <t>SGD: 256,0.0001, Epoch: 28</t>
  </si>
  <si>
    <t>SGD: 256,0.0001, Epoch: 29</t>
  </si>
  <si>
    <t>SGD: 256,0.0001, Epoch: 30</t>
  </si>
  <si>
    <t>SGD: 256,0.0001, Epoch: 31</t>
  </si>
  <si>
    <t>SGD: 256,0.0001, Epoch: 32</t>
  </si>
  <si>
    <t>SGD: 256,0.0001, Epoch: 33</t>
  </si>
  <si>
    <t>SGD: 256,0.0001, Epoch: 34</t>
  </si>
  <si>
    <t>SGD: 256,0.0001, Epoch: 35</t>
  </si>
  <si>
    <t>SGD: 256,0.0001, Epoch: 36</t>
  </si>
  <si>
    <t>SGD: 256,0.0001, Epoch: 37</t>
  </si>
  <si>
    <t>SGD: 256,0.0001, Epoch: 38</t>
  </si>
  <si>
    <t>SGD: 256,0.0001, Epoch: 39</t>
  </si>
  <si>
    <t>SGD: 256,0.0001, Epoch: 40</t>
  </si>
  <si>
    <t>SGD: 256,0.0001, Epoch: 41</t>
  </si>
  <si>
    <t>SGD: 256,0.0001, Epoch: 42</t>
  </si>
  <si>
    <t>SGD: 256,0.0001, Epoch: 43</t>
  </si>
  <si>
    <t>SGD: 256,0.0001, Epoch: 44</t>
  </si>
  <si>
    <t>SGD: 256,0.0001, Epoch: 45</t>
  </si>
  <si>
    <t>SGD: 256,0.0001, Epoch: 46</t>
  </si>
  <si>
    <t>SGD: 256,0.0001, Epoch: 47</t>
  </si>
  <si>
    <t>SGD: 256,0.0001, Epoch: 48</t>
  </si>
  <si>
    <t>SGD: 256,0.0001, Epoch: 49</t>
  </si>
  <si>
    <t>Value.13</t>
  </si>
  <si>
    <t>x</t>
  </si>
  <si>
    <t>ADAM: 32,0.01, Epoch: 0</t>
  </si>
  <si>
    <t>ADAM: 32,0.01, Epoch: 1</t>
  </si>
  <si>
    <t>ADAM: 32,0.01, Epoch: 2</t>
  </si>
  <si>
    <t>ADAM: 32,0.01, Epoch: 3</t>
  </si>
  <si>
    <t>ADAM: 32,0.01, Epoch: 4</t>
  </si>
  <si>
    <t>ADAM: 32,0.01, Epoch: 5</t>
  </si>
  <si>
    <t>ADAM: 32,0.01, Epoch: 6</t>
  </si>
  <si>
    <t>ADAM: 32,0.01, Epoch: 7</t>
  </si>
  <si>
    <t>ADAM: 32,0.01, Epoch: 8</t>
  </si>
  <si>
    <t>ADAM: 32,0.01, Epoch: 9</t>
  </si>
  <si>
    <t>ADAM: 32,0.01, Epoch: 10</t>
  </si>
  <si>
    <t>ADAM: 32,0.01, Epoch: 11</t>
  </si>
  <si>
    <t>ADAM: 32,0.01, Epoch: 12</t>
  </si>
  <si>
    <t>ADAM: 32,0.01, Epoch: 13</t>
  </si>
  <si>
    <t>ADAM: 32,0.01, Epoch: 14</t>
  </si>
  <si>
    <t>ADAM: 32,0.01, Epoch: 15</t>
  </si>
  <si>
    <t>ADAM: 32,0.01, Epoch: 16</t>
  </si>
  <si>
    <t>ADAM: 32,0.01, Epoch: 17</t>
  </si>
  <si>
    <t>ADAM: 32,0.01, Epoch: 18</t>
  </si>
  <si>
    <t>ADAM: 32,0.01, Epoch: 19</t>
  </si>
  <si>
    <t>ADAM: 32,0.01, Epoch: 20</t>
  </si>
  <si>
    <t>ADAM: 32,0.01, Epoch: 21</t>
  </si>
  <si>
    <t>ADAM: 32,0.01, Epoch: 22</t>
  </si>
  <si>
    <t>ADAM: 32,0.01, Epoch: 23</t>
  </si>
  <si>
    <t>ADAM: 32,0.01, Epoch: 24</t>
  </si>
  <si>
    <t>ADAM: 32,0.01, Epoch: 25</t>
  </si>
  <si>
    <t>ADAM: 32,0.01, Epoch: 26</t>
  </si>
  <si>
    <t>ADAM: 32,0.01, Epoch: 27</t>
  </si>
  <si>
    <t>ADAM: 32,0.01, Epoch: 28</t>
  </si>
  <si>
    <t>ADAM: 32,0.01, Epoch: 29</t>
  </si>
  <si>
    <t>ADAM: 32,0.01, Epoch: 30</t>
  </si>
  <si>
    <t>ADAM: 32,0.01, Epoch: 31</t>
  </si>
  <si>
    <t>ADAM: 32,0.01, Epoch: 32</t>
  </si>
  <si>
    <t>ADAM: 32,0.01, Epoch: 33</t>
  </si>
  <si>
    <t>ADAM: 32,0.01, Epoch: 34</t>
  </si>
  <si>
    <t>ADAM: 32,0.01, Epoch: 35</t>
  </si>
  <si>
    <t>ADAM: 32,0.01, Epoch: 36</t>
  </si>
  <si>
    <t>ADAM: 32,0.01, Epoch: 37</t>
  </si>
  <si>
    <t>ADAM: 32,0.01, Epoch: 38</t>
  </si>
  <si>
    <t>ADAM: 32,0.01, Epoch: 39</t>
  </si>
  <si>
    <t>ADAM: 32,0.01, Epoch: 40</t>
  </si>
  <si>
    <t>ADAM: 32,0.01, Epoch: 41</t>
  </si>
  <si>
    <t>ADAM: 32,0.01, Epoch: 42</t>
  </si>
  <si>
    <t>ADAM: 32,0.01, Epoch: 43</t>
  </si>
  <si>
    <t>ADAM: 32,0.01, Epoch: 44</t>
  </si>
  <si>
    <t>ADAM: 32,0.01, Epoch: 45</t>
  </si>
  <si>
    <t>ADAM: 32,0.01, Epoch: 46</t>
  </si>
  <si>
    <t>ADAM: 32,0.01, Epoch: 47</t>
  </si>
  <si>
    <t>ADAM: 32,0.01, Epoch: 48</t>
  </si>
  <si>
    <t>ADAM: 32,0.01, Epoch: 49</t>
  </si>
  <si>
    <t>ADAM: 32,0.001, Epoch: 0</t>
  </si>
  <si>
    <t>ADAM: 32,0.001, Epoch: 1</t>
  </si>
  <si>
    <t>ADAM: 32,0.001, Epoch: 2</t>
  </si>
  <si>
    <t>ADAM: 32,0.001, Epoch: 3</t>
  </si>
  <si>
    <t>ADAM: 32,0.001, Epoch: 4</t>
  </si>
  <si>
    <t>ADAM: 32,0.001, Epoch: 5</t>
  </si>
  <si>
    <t>ADAM: 32,0.001, Epoch: 6</t>
  </si>
  <si>
    <t>ADAM: 32,0.001, Epoch: 7</t>
  </si>
  <si>
    <t>ADAM: 32,0.001, Epoch: 8</t>
  </si>
  <si>
    <t>ADAM: 32,0.001, Epoch: 9</t>
  </si>
  <si>
    <t>ADAM: 32,0.001, Epoch: 10</t>
  </si>
  <si>
    <t>ADAM: 32,0.001, Epoch: 11</t>
  </si>
  <si>
    <t>ADAM: 32,0.001, Epoch: 12</t>
  </si>
  <si>
    <t>ADAM: 32,0.001, Epoch: 13</t>
  </si>
  <si>
    <t>ADAM: 32,0.001, Epoch: 14</t>
  </si>
  <si>
    <t>ADAM: 32,0.001, Epoch: 15</t>
  </si>
  <si>
    <t>ADAM: 32,0.001, Epoch: 16</t>
  </si>
  <si>
    <t>ADAM: 32,0.001, Epoch: 17</t>
  </si>
  <si>
    <t>ADAM: 32,0.001, Epoch: 18</t>
  </si>
  <si>
    <t>ADAM: 32,0.001, Epoch: 19</t>
  </si>
  <si>
    <t>ADAM: 32,0.001, Epoch: 20</t>
  </si>
  <si>
    <t>ADAM: 32,0.001, Epoch: 21</t>
  </si>
  <si>
    <t>ADAM: 32,0.001, Epoch: 22</t>
  </si>
  <si>
    <t>ADAM: 32,0.001, Epoch: 23</t>
  </si>
  <si>
    <t>ADAM: 32,0.001, Epoch: 24</t>
  </si>
  <si>
    <t>ADAM: 32,0.001, Epoch: 25</t>
  </si>
  <si>
    <t>ADAM: 32,0.001, Epoch: 26</t>
  </si>
  <si>
    <t>ADAM: 32,0.001, Epoch: 27</t>
  </si>
  <si>
    <t>ADAM: 32,0.001, Epoch: 28</t>
  </si>
  <si>
    <t>ADAM: 32,0.001, Epoch: 29</t>
  </si>
  <si>
    <t>ADAM: 32,0.001, Epoch: 30</t>
  </si>
  <si>
    <t>ADAM: 32,0.001, Epoch: 31</t>
  </si>
  <si>
    <t>ADAM: 32,0.001, Epoch: 32</t>
  </si>
  <si>
    <t>ADAM: 32,0.001, Epoch: 33</t>
  </si>
  <si>
    <t>ADAM: 32,0.001, Epoch: 34</t>
  </si>
  <si>
    <t>ADAM: 32,0.001, Epoch: 35</t>
  </si>
  <si>
    <t>ADAM: 32,0.001, Epoch: 36</t>
  </si>
  <si>
    <t>ADAM: 32,0.001, Epoch: 37</t>
  </si>
  <si>
    <t>ADAM: 32,0.001, Epoch: 38</t>
  </si>
  <si>
    <t>ADAM: 32,0.001, Epoch: 39</t>
  </si>
  <si>
    <t>ADAM: 32,0.001, Epoch: 40</t>
  </si>
  <si>
    <t>ADAM: 32,0.001, Epoch: 41</t>
  </si>
  <si>
    <t>ADAM: 32,0.001, Epoch: 42</t>
  </si>
  <si>
    <t>ADAM: 32,0.001, Epoch: 43</t>
  </si>
  <si>
    <t>ADAM: 32,0.001, Epoch: 44</t>
  </si>
  <si>
    <t>ADAM: 32,0.001, Epoch: 45</t>
  </si>
  <si>
    <t>ADAM: 32,0.001, Epoch: 46</t>
  </si>
  <si>
    <t>ADAM: 32,0.001, Epoch: 47</t>
  </si>
  <si>
    <t>ADAM: 32,0.001, Epoch: 48</t>
  </si>
  <si>
    <t>ADAM: 32,0.001, Epoch: 49</t>
  </si>
  <si>
    <t>ADAM: 32,0.0001, Epoch: 0</t>
  </si>
  <si>
    <t>ADAM: 32,0.0001, Epoch: 1</t>
  </si>
  <si>
    <t>ADAM: 32,0.0001, Epoch: 2</t>
  </si>
  <si>
    <t>ADAM: 32,0.0001, Epoch: 3</t>
  </si>
  <si>
    <t>ADAM: 32,0.0001, Epoch: 4</t>
  </si>
  <si>
    <t>ADAM: 32,0.0001, Epoch: 5</t>
  </si>
  <si>
    <t>ADAM: 32,0.0001, Epoch: 6</t>
  </si>
  <si>
    <t>ADAM: 32,0.0001, Epoch: 7</t>
  </si>
  <si>
    <t>ADAM: 32,0.0001, Epoch: 8</t>
  </si>
  <si>
    <t>ADAM: 32,0.0001, Epoch: 9</t>
  </si>
  <si>
    <t>ADAM: 32,0.0001, Epoch: 10</t>
  </si>
  <si>
    <t>ADAM: 32,0.0001, Epoch: 11</t>
  </si>
  <si>
    <t>ADAM: 32,0.0001, Epoch: 12</t>
  </si>
  <si>
    <t>ADAM: 32,0.0001, Epoch: 13</t>
  </si>
  <si>
    <t>ADAM: 32,0.0001, Epoch: 14</t>
  </si>
  <si>
    <t>ADAM: 32,0.0001, Epoch: 15</t>
  </si>
  <si>
    <t>ADAM: 32,0.0001, Epoch: 16</t>
  </si>
  <si>
    <t>ADAM: 32,0.0001, Epoch: 17</t>
  </si>
  <si>
    <t>ADAM: 32,0.0001, Epoch: 18</t>
  </si>
  <si>
    <t>ADAM: 32,0.0001, Epoch: 19</t>
  </si>
  <si>
    <t>ADAM: 32,0.0001, Epoch: 20</t>
  </si>
  <si>
    <t>ADAM: 32,0.0001, Epoch: 21</t>
  </si>
  <si>
    <t>ADAM: 32,0.0001, Epoch: 22</t>
  </si>
  <si>
    <t>ADAM: 32,0.0001, Epoch: 23</t>
  </si>
  <si>
    <t>ADAM: 32,0.0001, Epoch: 24</t>
  </si>
  <si>
    <t>ADAM: 32,0.0001, Epoch: 25</t>
  </si>
  <si>
    <t>ADAM: 32,0.0001, Epoch: 26</t>
  </si>
  <si>
    <t>ADAM: 32,0.0001, Epoch: 27</t>
  </si>
  <si>
    <t>ADAM: 32,0.0001, Epoch: 28</t>
  </si>
  <si>
    <t>ADAM: 32,0.0001, Epoch: 29</t>
  </si>
  <si>
    <t>ADAM: 32,0.0001, Epoch: 30</t>
  </si>
  <si>
    <t>ADAM: 32,0.0001, Epoch: 31</t>
  </si>
  <si>
    <t>ADAM: 32,0.0001, Epoch: 32</t>
  </si>
  <si>
    <t>ADAM: 32,0.0001, Epoch: 33</t>
  </si>
  <si>
    <t>ADAM: 32,0.0001, Epoch: 34</t>
  </si>
  <si>
    <t>ADAM: 32,0.0001, Epoch: 35</t>
  </si>
  <si>
    <t>ADAM: 32,0.0001, Epoch: 36</t>
  </si>
  <si>
    <t>ADAM: 32,0.0001, Epoch: 37</t>
  </si>
  <si>
    <t>ADAM: 32,0.0001, Epoch: 38</t>
  </si>
  <si>
    <t>ADAM: 32,0.0001, Epoch: 39</t>
  </si>
  <si>
    <t>ADAM: 32,0.0001, Epoch: 40</t>
  </si>
  <si>
    <t>ADAM: 32,0.0001, Epoch: 41</t>
  </si>
  <si>
    <t>ADAM: 32,0.0001, Epoch: 42</t>
  </si>
  <si>
    <t>ADAM: 32,0.0001, Epoch: 43</t>
  </si>
  <si>
    <t>ADAM: 32,0.0001, Epoch: 44</t>
  </si>
  <si>
    <t>ADAM: 32,0.0001, Epoch: 45</t>
  </si>
  <si>
    <t>ADAM: 32,0.0001, Epoch: 46</t>
  </si>
  <si>
    <t>ADAM: 32,0.0001, Epoch: 47</t>
  </si>
  <si>
    <t>ADAM: 32,0.0001, Epoch: 48</t>
  </si>
  <si>
    <t>ADAM: 32,0.0001, Epoch: 49</t>
  </si>
  <si>
    <t>ADAM: 64,0.01, Epoch: 0</t>
  </si>
  <si>
    <t>ADAM: 64,0.01, Epoch: 1</t>
  </si>
  <si>
    <t>ADAM: 64,0.01, Epoch: 2</t>
  </si>
  <si>
    <t>ADAM: 64,0.01, Epoch: 3</t>
  </si>
  <si>
    <t>ADAM: 64,0.01, Epoch: 4</t>
  </si>
  <si>
    <t>ADAM: 64,0.01, Epoch: 5</t>
  </si>
  <si>
    <t>ADAM: 64,0.01, Epoch: 6</t>
  </si>
  <si>
    <t>ADAM: 64,0.01, Epoch: 7</t>
  </si>
  <si>
    <t>ADAM: 64,0.01, Epoch: 8</t>
  </si>
  <si>
    <t>ADAM: 64,0.01, Epoch: 9</t>
  </si>
  <si>
    <t>ADAM: 64,0.01, Epoch: 10</t>
  </si>
  <si>
    <t>ADAM: 64,0.01, Epoch: 11</t>
  </si>
  <si>
    <t>ADAM: 64,0.01, Epoch: 12</t>
  </si>
  <si>
    <t>ADAM: 64,0.01, Epoch: 13</t>
  </si>
  <si>
    <t>ADAM: 64,0.01, Epoch: 14</t>
  </si>
  <si>
    <t>ADAM: 64,0.01, Epoch: 15</t>
  </si>
  <si>
    <t>ADAM: 64,0.01, Epoch: 16</t>
  </si>
  <si>
    <t>ADAM: 64,0.01, Epoch: 17</t>
  </si>
  <si>
    <t>ADAM: 64,0.01, Epoch: 18</t>
  </si>
  <si>
    <t>ADAM: 64,0.01, Epoch: 19</t>
  </si>
  <si>
    <t>ADAM: 64,0.01, Epoch: 20</t>
  </si>
  <si>
    <t>ADAM: 64,0.01, Epoch: 21</t>
  </si>
  <si>
    <t>ADAM: 64,0.01, Epoch: 22</t>
  </si>
  <si>
    <t>ADAM: 64,0.01, Epoch: 23</t>
  </si>
  <si>
    <t>ADAM: 64,0.01, Epoch: 24</t>
  </si>
  <si>
    <t>ADAM: 64,0.01, Epoch: 25</t>
  </si>
  <si>
    <t>ADAM: 64,0.01, Epoch: 26</t>
  </si>
  <si>
    <t>ADAM: 64,0.01, Epoch: 27</t>
  </si>
  <si>
    <t>ADAM: 64,0.01, Epoch: 28</t>
  </si>
  <si>
    <t>ADAM: 64,0.01, Epoch: 29</t>
  </si>
  <si>
    <t>ADAM: 64,0.01, Epoch: 30</t>
  </si>
  <si>
    <t>ADAM: 64,0.01, Epoch: 31</t>
  </si>
  <si>
    <t>ADAM: 64,0.01, Epoch: 32</t>
  </si>
  <si>
    <t>ADAM: 64,0.01, Epoch: 33</t>
  </si>
  <si>
    <t>ADAM: 64,0.01, Epoch: 34</t>
  </si>
  <si>
    <t>ADAM: 64,0.01, Epoch: 35</t>
  </si>
  <si>
    <t>ADAM: 64,0.01, Epoch: 36</t>
  </si>
  <si>
    <t>ADAM: 64,0.01, Epoch: 37</t>
  </si>
  <si>
    <t>ADAM: 64,0.01, Epoch: 38</t>
  </si>
  <si>
    <t>ADAM: 64,0.01, Epoch: 39</t>
  </si>
  <si>
    <t>ADAM: 64,0.01, Epoch: 40</t>
  </si>
  <si>
    <t>ADAM: 64,0.01, Epoch: 41</t>
  </si>
  <si>
    <t>ADAM: 64,0.01, Epoch: 42</t>
  </si>
  <si>
    <t>ADAM: 64,0.01, Epoch: 43</t>
  </si>
  <si>
    <t>ADAM: 64,0.01, Epoch: 44</t>
  </si>
  <si>
    <t>ADAM: 64,0.01, Epoch: 45</t>
  </si>
  <si>
    <t>ADAM: 64,0.01, Epoch: 46</t>
  </si>
  <si>
    <t>ADAM: 64,0.01, Epoch: 47</t>
  </si>
  <si>
    <t>ADAM: 64,0.01, Epoch: 48</t>
  </si>
  <si>
    <t>ADAM: 64,0.01, Epoch: 49</t>
  </si>
  <si>
    <t>ADAM: 64,0.001, Epoch: 0</t>
  </si>
  <si>
    <t>ADAM: 64,0.001, Epoch: 1</t>
  </si>
  <si>
    <t>ADAM: 64,0.001, Epoch: 2</t>
  </si>
  <si>
    <t>ADAM: 64,0.001, Epoch: 3</t>
  </si>
  <si>
    <t>ADAM: 64,0.001, Epoch: 4</t>
  </si>
  <si>
    <t>ADAM: 64,0.001, Epoch: 5</t>
  </si>
  <si>
    <t>ADAM: 64,0.001, Epoch: 6</t>
  </si>
  <si>
    <t>ADAM: 64,0.001, Epoch: 7</t>
  </si>
  <si>
    <t>ADAM: 64,0.001, Epoch: 8</t>
  </si>
  <si>
    <t>ADAM: 64,0.001, Epoch: 9</t>
  </si>
  <si>
    <t>ADAM: 64,0.001, Epoch: 10</t>
  </si>
  <si>
    <t>ADAM: 64,0.001, Epoch: 11</t>
  </si>
  <si>
    <t>ADAM: 64,0.001, Epoch: 12</t>
  </si>
  <si>
    <t>ADAM: 64,0.001, Epoch: 13</t>
  </si>
  <si>
    <t>ADAM: 64,0.001, Epoch: 14</t>
  </si>
  <si>
    <t>ADAM: 64,0.001, Epoch: 15</t>
  </si>
  <si>
    <t>ADAM: 64,0.001, Epoch: 16</t>
  </si>
  <si>
    <t>ADAM: 64,0.001, Epoch: 17</t>
  </si>
  <si>
    <t>ADAM: 64,0.001, Epoch: 18</t>
  </si>
  <si>
    <t>ADAM: 64,0.001, Epoch: 19</t>
  </si>
  <si>
    <t>ADAM: 64,0.001, Epoch: 20</t>
  </si>
  <si>
    <t>ADAM: 64,0.001, Epoch: 21</t>
  </si>
  <si>
    <t>ADAM: 64,0.001, Epoch: 22</t>
  </si>
  <si>
    <t>ADAM: 64,0.001, Epoch: 23</t>
  </si>
  <si>
    <t>ADAM: 64,0.001, Epoch: 24</t>
  </si>
  <si>
    <t>ADAM: 64,0.001, Epoch: 25</t>
  </si>
  <si>
    <t>ADAM: 64,0.001, Epoch: 26</t>
  </si>
  <si>
    <t>ADAM: 64,0.001, Epoch: 27</t>
  </si>
  <si>
    <t>ADAM: 64,0.001, Epoch: 28</t>
  </si>
  <si>
    <t>ADAM: 64,0.001, Epoch: 29</t>
  </si>
  <si>
    <t>ADAM: 64,0.001, Epoch: 30</t>
  </si>
  <si>
    <t>ADAM: 64,0.001, Epoch: 31</t>
  </si>
  <si>
    <t>ADAM: 64,0.001, Epoch: 32</t>
  </si>
  <si>
    <t>ADAM: 64,0.001, Epoch: 33</t>
  </si>
  <si>
    <t>ADAM: 64,0.001, Epoch: 34</t>
  </si>
  <si>
    <t>ADAM: 64,0.001, Epoch: 35</t>
  </si>
  <si>
    <t>ADAM: 64,0.001, Epoch: 36</t>
  </si>
  <si>
    <t>ADAM: 64,0.001, Epoch: 37</t>
  </si>
  <si>
    <t>ADAM: 64,0.001, Epoch: 38</t>
  </si>
  <si>
    <t>ADAM: 64,0.001, Epoch: 39</t>
  </si>
  <si>
    <t>ADAM: 64,0.001, Epoch: 40</t>
  </si>
  <si>
    <t>ADAM: 64,0.001, Epoch: 41</t>
  </si>
  <si>
    <t>ADAM: 64,0.001, Epoch: 42</t>
  </si>
  <si>
    <t>ADAM: 64,0.001, Epoch: 43</t>
  </si>
  <si>
    <t>ADAM: 64,0.001, Epoch: 44</t>
  </si>
  <si>
    <t>ADAM: 64,0.001, Epoch: 45</t>
  </si>
  <si>
    <t>ADAM: 64,0.001, Epoch: 46</t>
  </si>
  <si>
    <t>ADAM: 64,0.001, Epoch: 47</t>
  </si>
  <si>
    <t>ADAM: 64,0.001, Epoch: 48</t>
  </si>
  <si>
    <t>ADAM: 64,0.001, Epoch: 49</t>
  </si>
  <si>
    <t>ADAM: 64,0.0001, Epoch: 0</t>
  </si>
  <si>
    <t>ADAM: 64,0.0001, Epoch: 1</t>
  </si>
  <si>
    <t>ADAM: 64,0.0001, Epoch: 2</t>
  </si>
  <si>
    <t>ADAM: 64,0.0001, Epoch: 3</t>
  </si>
  <si>
    <t>ADAM: 64,0.0001, Epoch: 4</t>
  </si>
  <si>
    <t>ADAM: 64,0.0001, Epoch: 5</t>
  </si>
  <si>
    <t>ADAM: 64,0.0001, Epoch: 6</t>
  </si>
  <si>
    <t>ADAM: 64,0.0001, Epoch: 7</t>
  </si>
  <si>
    <t>ADAM: 64,0.0001, Epoch: 8</t>
  </si>
  <si>
    <t>ADAM: 64,0.0001, Epoch: 9</t>
  </si>
  <si>
    <t>ADAM: 64,0.0001, Epoch: 10</t>
  </si>
  <si>
    <t>ADAM: 64,0.0001, Epoch: 11</t>
  </si>
  <si>
    <t>ADAM: 64,0.0001, Epoch: 12</t>
  </si>
  <si>
    <t>ADAM: 64,0.0001, Epoch: 13</t>
  </si>
  <si>
    <t>ADAM: 64,0.0001, Epoch: 14</t>
  </si>
  <si>
    <t>ADAM: 64,0.0001, Epoch: 15</t>
  </si>
  <si>
    <t>ADAM: 64,0.0001, Epoch: 16</t>
  </si>
  <si>
    <t>ADAM: 64,0.0001, Epoch: 17</t>
  </si>
  <si>
    <t>ADAM: 64,0.0001, Epoch: 18</t>
  </si>
  <si>
    <t>ADAM: 64,0.0001, Epoch: 19</t>
  </si>
  <si>
    <t>ADAM: 64,0.0001, Epoch: 20</t>
  </si>
  <si>
    <t>ADAM: 64,0.0001, Epoch: 21</t>
  </si>
  <si>
    <t>ADAM: 64,0.0001, Epoch: 22</t>
  </si>
  <si>
    <t>ADAM: 64,0.0001, Epoch: 23</t>
  </si>
  <si>
    <t>ADAM: 64,0.0001, Epoch: 24</t>
  </si>
  <si>
    <t>ADAM: 64,0.0001, Epoch: 25</t>
  </si>
  <si>
    <t>ADAM: 64,0.0001, Epoch: 26</t>
  </si>
  <si>
    <t>ADAM: 64,0.0001, Epoch: 27</t>
  </si>
  <si>
    <t>ADAM: 64,0.0001, Epoch: 28</t>
  </si>
  <si>
    <t>ADAM: 64,0.0001, Epoch: 29</t>
  </si>
  <si>
    <t>ADAM: 64,0.0001, Epoch: 30</t>
  </si>
  <si>
    <t>ADAM: 64,0.0001, Epoch: 31</t>
  </si>
  <si>
    <t>ADAM: 64,0.0001, Epoch: 32</t>
  </si>
  <si>
    <t>ADAM: 64,0.0001, Epoch: 33</t>
  </si>
  <si>
    <t>ADAM: 64,0.0001, Epoch: 34</t>
  </si>
  <si>
    <t>ADAM: 64,0.0001, Epoch: 35</t>
  </si>
  <si>
    <t>ADAM: 64,0.0001, Epoch: 36</t>
  </si>
  <si>
    <t>ADAM: 64,0.0001, Epoch: 37</t>
  </si>
  <si>
    <t>ADAM: 64,0.0001, Epoch: 38</t>
  </si>
  <si>
    <t>ADAM: 64,0.0001, Epoch: 39</t>
  </si>
  <si>
    <t>ADAM: 64,0.0001, Epoch: 40</t>
  </si>
  <si>
    <t>ADAM: 64,0.0001, Epoch: 41</t>
  </si>
  <si>
    <t>ADAM: 64,0.0001, Epoch: 42</t>
  </si>
  <si>
    <t>ADAM: 64,0.0001, Epoch: 43</t>
  </si>
  <si>
    <t>ADAM: 64,0.0001, Epoch: 44</t>
  </si>
  <si>
    <t>ADAM: 64,0.0001, Epoch: 45</t>
  </si>
  <si>
    <t>ADAM: 64,0.0001, Epoch: 46</t>
  </si>
  <si>
    <t>ADAM: 64,0.0001, Epoch: 47</t>
  </si>
  <si>
    <t>ADAM: 64,0.0001, Epoch: 48</t>
  </si>
  <si>
    <t>ADAM: 64,0.0001, Epoch: 49</t>
  </si>
  <si>
    <t>ADAM: 128,0.01, Epoch: 0</t>
  </si>
  <si>
    <t>ADAM: 128,0.01, Epoch: 1</t>
  </si>
  <si>
    <t>ADAM: 128,0.01, Epoch: 2</t>
  </si>
  <si>
    <t>ADAM: 128,0.01, Epoch: 3</t>
  </si>
  <si>
    <t>ADAM: 128,0.01, Epoch: 4</t>
  </si>
  <si>
    <t>ADAM: 128,0.01, Epoch: 5</t>
  </si>
  <si>
    <t>ADAM: 128,0.01, Epoch: 6</t>
  </si>
  <si>
    <t>ADAM: 128,0.01, Epoch: 7</t>
  </si>
  <si>
    <t>ADAM: 128,0.01, Epoch: 8</t>
  </si>
  <si>
    <t>ADAM: 128,0.01, Epoch: 9</t>
  </si>
  <si>
    <t>ADAM: 128,0.01, Epoch: 10</t>
  </si>
  <si>
    <t>ADAM: 128,0.01, Epoch: 11</t>
  </si>
  <si>
    <t>ADAM: 128,0.01, Epoch: 12</t>
  </si>
  <si>
    <t>ADAM: 128,0.01, Epoch: 13</t>
  </si>
  <si>
    <t>ADAM: 128,0.01, Epoch: 14</t>
  </si>
  <si>
    <t>ADAM: 128,0.01, Epoch: 15</t>
  </si>
  <si>
    <t>ADAM: 128,0.01, Epoch: 16</t>
  </si>
  <si>
    <t>ADAM: 128,0.01, Epoch: 17</t>
  </si>
  <si>
    <t>ADAM: 128,0.01, Epoch: 18</t>
  </si>
  <si>
    <t>ADAM: 128,0.01, Epoch: 19</t>
  </si>
  <si>
    <t>ADAM: 128,0.01, Epoch: 20</t>
  </si>
  <si>
    <t>ADAM: 128,0.01, Epoch: 21</t>
  </si>
  <si>
    <t>ADAM: 128,0.01, Epoch: 22</t>
  </si>
  <si>
    <t>ADAM: 128,0.01, Epoch: 23</t>
  </si>
  <si>
    <t>ADAM: 128,0.01, Epoch: 24</t>
  </si>
  <si>
    <t>ADAM: 128,0.01, Epoch: 25</t>
  </si>
  <si>
    <t>ADAM: 128,0.01, Epoch: 26</t>
  </si>
  <si>
    <t>ADAM: 128,0.01, Epoch: 27</t>
  </si>
  <si>
    <t>ADAM: 128,0.01, Epoch: 28</t>
  </si>
  <si>
    <t>ADAM: 128,0.01, Epoch: 29</t>
  </si>
  <si>
    <t>ADAM: 128,0.01, Epoch: 30</t>
  </si>
  <si>
    <t>ADAM: 128,0.01, Epoch: 31</t>
  </si>
  <si>
    <t>ADAM: 128,0.01, Epoch: 32</t>
  </si>
  <si>
    <t>ADAM: 128,0.01, Epoch: 33</t>
  </si>
  <si>
    <t>ADAM: 128,0.01, Epoch: 34</t>
  </si>
  <si>
    <t>ADAM: 128,0.01, Epoch: 35</t>
  </si>
  <si>
    <t>ADAM: 128,0.01, Epoch: 36</t>
  </si>
  <si>
    <t>ADAM: 128,0.01, Epoch: 37</t>
  </si>
  <si>
    <t>ADAM: 128,0.01, Epoch: 38</t>
  </si>
  <si>
    <t>ADAM: 128,0.01, Epoch: 39</t>
  </si>
  <si>
    <t>ADAM: 128,0.01, Epoch: 40</t>
  </si>
  <si>
    <t>ADAM: 128,0.01, Epoch: 41</t>
  </si>
  <si>
    <t>ADAM: 128,0.01, Epoch: 42</t>
  </si>
  <si>
    <t>ADAM: 128,0.01, Epoch: 43</t>
  </si>
  <si>
    <t>ADAM: 128,0.01, Epoch: 44</t>
  </si>
  <si>
    <t>ADAM: 128,0.01, Epoch: 45</t>
  </si>
  <si>
    <t>ADAM: 128,0.01, Epoch: 46</t>
  </si>
  <si>
    <t>ADAM: 128,0.01, Epoch: 47</t>
  </si>
  <si>
    <t>ADAM: 128,0.01, Epoch: 48</t>
  </si>
  <si>
    <t>ADAM: 128,0.01, Epoch: 49</t>
  </si>
  <si>
    <t>ADAM: 128,0.001, Epoch: 0</t>
  </si>
  <si>
    <t>ADAM: 128,0.001, Epoch: 1</t>
  </si>
  <si>
    <t>ADAM: 128,0.001, Epoch: 2</t>
  </si>
  <si>
    <t>ADAM: 128,0.001, Epoch: 3</t>
  </si>
  <si>
    <t>ADAM: 128,0.001, Epoch: 4</t>
  </si>
  <si>
    <t>ADAM: 128,0.001, Epoch: 5</t>
  </si>
  <si>
    <t>ADAM: 128,0.001, Epoch: 6</t>
  </si>
  <si>
    <t>ADAM: 128,0.001, Epoch: 7</t>
  </si>
  <si>
    <t>ADAM: 128,0.001, Epoch: 8</t>
  </si>
  <si>
    <t>ADAM: 128,0.001, Epoch: 9</t>
  </si>
  <si>
    <t>ADAM: 128,0.001, Epoch: 10</t>
  </si>
  <si>
    <t>ADAM: 128,0.001, Epoch: 11</t>
  </si>
  <si>
    <t>ADAM: 128,0.001, Epoch: 12</t>
  </si>
  <si>
    <t>ADAM: 128,0.001, Epoch: 13</t>
  </si>
  <si>
    <t>ADAM: 128,0.001, Epoch: 14</t>
  </si>
  <si>
    <t>ADAM: 128,0.001, Epoch: 15</t>
  </si>
  <si>
    <t>ADAM: 128,0.001, Epoch: 16</t>
  </si>
  <si>
    <t>ADAM: 128,0.001, Epoch: 17</t>
  </si>
  <si>
    <t>ADAM: 128,0.001, Epoch: 18</t>
  </si>
  <si>
    <t>ADAM: 128,0.001, Epoch: 19</t>
  </si>
  <si>
    <t>ADAM: 128,0.001, Epoch: 20</t>
  </si>
  <si>
    <t>ADAM: 128,0.001, Epoch: 21</t>
  </si>
  <si>
    <t>ADAM: 128,0.001, Epoch: 22</t>
  </si>
  <si>
    <t>ADAM: 128,0.001, Epoch: 23</t>
  </si>
  <si>
    <t>ADAM: 128,0.001, Epoch: 24</t>
  </si>
  <si>
    <t>ADAM: 128,0.001, Epoch: 25</t>
  </si>
  <si>
    <t>ADAM: 128,0.001, Epoch: 26</t>
  </si>
  <si>
    <t>ADAM: 128,0.001, Epoch: 27</t>
  </si>
  <si>
    <t>ADAM: 128,0.001, Epoch: 28</t>
  </si>
  <si>
    <t>ADAM: 128,0.001, Epoch: 29</t>
  </si>
  <si>
    <t>ADAM: 128,0.001, Epoch: 30</t>
  </si>
  <si>
    <t>ADAM: 128,0.001, Epoch: 31</t>
  </si>
  <si>
    <t>ADAM: 128,0.001, Epoch: 32</t>
  </si>
  <si>
    <t>ADAM: 128,0.001, Epoch: 33</t>
  </si>
  <si>
    <t>ADAM: 128,0.001, Epoch: 34</t>
  </si>
  <si>
    <t>ADAM: 128,0.001, Epoch: 35</t>
  </si>
  <si>
    <t>ADAM: 128,0.001, Epoch: 36</t>
  </si>
  <si>
    <t>ADAM: 128,0.001, Epoch: 37</t>
  </si>
  <si>
    <t>ADAM: 128,0.001, Epoch: 38</t>
  </si>
  <si>
    <t>ADAM: 128,0.001, Epoch: 39</t>
  </si>
  <si>
    <t>ADAM: 128,0.001, Epoch: 40</t>
  </si>
  <si>
    <t>ADAM: 128,0.001, Epoch: 41</t>
  </si>
  <si>
    <t>ADAM: 128,0.001, Epoch: 42</t>
  </si>
  <si>
    <t>ADAM: 128,0.001, Epoch: 43</t>
  </si>
  <si>
    <t>ADAM: 128,0.001, Epoch: 44</t>
  </si>
  <si>
    <t>ADAM: 128,0.001, Epoch: 45</t>
  </si>
  <si>
    <t>ADAM: 128,0.001, Epoch: 46</t>
  </si>
  <si>
    <t>ADAM: 128,0.001, Epoch: 47</t>
  </si>
  <si>
    <t>ADAM: 128,0.001, Epoch: 48</t>
  </si>
  <si>
    <t>ADAM: 128,0.001, Epoch: 49</t>
  </si>
  <si>
    <t>ADAM: 128,0.0001, Epoch: 0</t>
  </si>
  <si>
    <t>ADAM: 128,0.0001, Epoch: 1</t>
  </si>
  <si>
    <t>ADAM: 128,0.0001, Epoch: 2</t>
  </si>
  <si>
    <t>ADAM: 128,0.0001, Epoch: 3</t>
  </si>
  <si>
    <t>ADAM: 128,0.0001, Epoch: 4</t>
  </si>
  <si>
    <t>ADAM: 128,0.0001, Epoch: 5</t>
  </si>
  <si>
    <t>ADAM: 128,0.0001, Epoch: 6</t>
  </si>
  <si>
    <t>ADAM: 128,0.0001, Epoch: 7</t>
  </si>
  <si>
    <t>ADAM: 128,0.0001, Epoch: 8</t>
  </si>
  <si>
    <t>ADAM: 128,0.0001, Epoch: 9</t>
  </si>
  <si>
    <t>ADAM: 128,0.0001, Epoch: 10</t>
  </si>
  <si>
    <t>ADAM: 128,0.0001, Epoch: 11</t>
  </si>
  <si>
    <t>ADAM: 128,0.0001, Epoch: 12</t>
  </si>
  <si>
    <t>ADAM: 128,0.0001, Epoch: 13</t>
  </si>
  <si>
    <t>ADAM: 128,0.0001, Epoch: 14</t>
  </si>
  <si>
    <t>ADAM: 128,0.0001, Epoch: 15</t>
  </si>
  <si>
    <t>ADAM: 128,0.0001, Epoch: 16</t>
  </si>
  <si>
    <t>ADAM: 128,0.0001, Epoch: 17</t>
  </si>
  <si>
    <t>ADAM: 128,0.0001, Epoch: 18</t>
  </si>
  <si>
    <t>ADAM: 128,0.0001, Epoch: 19</t>
  </si>
  <si>
    <t>ADAM: 128,0.0001, Epoch: 20</t>
  </si>
  <si>
    <t>ADAM: 128,0.0001, Epoch: 21</t>
  </si>
  <si>
    <t>ADAM: 128,0.0001, Epoch: 22</t>
  </si>
  <si>
    <t>ADAM: 128,0.0001, Epoch: 23</t>
  </si>
  <si>
    <t>ADAM: 128,0.0001, Epoch: 24</t>
  </si>
  <si>
    <t>ADAM: 128,0.0001, Epoch: 25</t>
  </si>
  <si>
    <t>ADAM: 128,0.0001, Epoch: 26</t>
  </si>
  <si>
    <t>ADAM: 128,0.0001, Epoch: 27</t>
  </si>
  <si>
    <t>ADAM: 128,0.0001, Epoch: 28</t>
  </si>
  <si>
    <t>ADAM: 128,0.0001, Epoch: 29</t>
  </si>
  <si>
    <t>ADAM: 128,0.0001, Epoch: 30</t>
  </si>
  <si>
    <t>ADAM: 128,0.0001, Epoch: 31</t>
  </si>
  <si>
    <t>ADAM: 128,0.0001, Epoch: 32</t>
  </si>
  <si>
    <t>ADAM: 128,0.0001, Epoch: 33</t>
  </si>
  <si>
    <t>ADAM: 128,0.0001, Epoch: 34</t>
  </si>
  <si>
    <t>ADAM: 128,0.0001, Epoch: 35</t>
  </si>
  <si>
    <t>ADAM: 128,0.0001, Epoch: 36</t>
  </si>
  <si>
    <t>ADAM: 128,0.0001, Epoch: 37</t>
  </si>
  <si>
    <t>ADAM: 128,0.0001, Epoch: 38</t>
  </si>
  <si>
    <t>ADAM: 128,0.0001, Epoch: 39</t>
  </si>
  <si>
    <t>ADAM: 128,0.0001, Epoch: 40</t>
  </si>
  <si>
    <t>ADAM: 128,0.0001, Epoch: 41</t>
  </si>
  <si>
    <t>ADAM: 128,0.0001, Epoch: 42</t>
  </si>
  <si>
    <t>ADAM: 128,0.0001, Epoch: 43</t>
  </si>
  <si>
    <t>ADAM: 128,0.0001, Epoch: 44</t>
  </si>
  <si>
    <t>ADAM: 128,0.0001, Epoch: 45</t>
  </si>
  <si>
    <t>ADAM: 128,0.0001, Epoch: 46</t>
  </si>
  <si>
    <t>ADAM: 128,0.0001, Epoch: 47</t>
  </si>
  <si>
    <t>ADAM: 128,0.0001, Epoch: 48</t>
  </si>
  <si>
    <t>ADAM: 128,0.0001, Epoch: 49</t>
  </si>
  <si>
    <t>ADAM: 256,0.01, Epoch: 0</t>
  </si>
  <si>
    <t>ADAM: 256,0.01, Epoch: 1</t>
  </si>
  <si>
    <t>ADAM: 256,0.01, Epoch: 2</t>
  </si>
  <si>
    <t>ADAM: 256,0.01, Epoch: 3</t>
  </si>
  <si>
    <t>ADAM: 256,0.01, Epoch: 4</t>
  </si>
  <si>
    <t>ADAM: 256,0.01, Epoch: 5</t>
  </si>
  <si>
    <t>ADAM: 256,0.01, Epoch: 6</t>
  </si>
  <si>
    <t>ADAM: 256,0.01, Epoch: 7</t>
  </si>
  <si>
    <t>ADAM: 256,0.01, Epoch: 8</t>
  </si>
  <si>
    <t>ADAM: 256,0.01, Epoch: 9</t>
  </si>
  <si>
    <t>ADAM: 256,0.01, Epoch: 10</t>
  </si>
  <si>
    <t>ADAM: 256,0.01, Epoch: 11</t>
  </si>
  <si>
    <t>ADAM: 256,0.01, Epoch: 12</t>
  </si>
  <si>
    <t>ADAM: 256,0.01, Epoch: 13</t>
  </si>
  <si>
    <t>ADAM: 256,0.01, Epoch: 14</t>
  </si>
  <si>
    <t>ADAM: 256,0.01, Epoch: 15</t>
  </si>
  <si>
    <t>ADAM: 256,0.01, Epoch: 16</t>
  </si>
  <si>
    <t>ADAM: 256,0.01, Epoch: 17</t>
  </si>
  <si>
    <t>ADAM: 256,0.01, Epoch: 18</t>
  </si>
  <si>
    <t>ADAM: 256,0.01, Epoch: 19</t>
  </si>
  <si>
    <t>ADAM: 256,0.01, Epoch: 20</t>
  </si>
  <si>
    <t>ADAM: 256,0.01, Epoch: 21</t>
  </si>
  <si>
    <t>ADAM: 256,0.01, Epoch: 22</t>
  </si>
  <si>
    <t>ADAM: 256,0.01, Epoch: 23</t>
  </si>
  <si>
    <t>ADAM: 256,0.01, Epoch: 24</t>
  </si>
  <si>
    <t>ADAM: 256,0.01, Epoch: 25</t>
  </si>
  <si>
    <t>ADAM: 256,0.01, Epoch: 26</t>
  </si>
  <si>
    <t>ADAM: 256,0.01, Epoch: 27</t>
  </si>
  <si>
    <t>ADAM: 256,0.01, Epoch: 28</t>
  </si>
  <si>
    <t>ADAM: 256,0.01, Epoch: 29</t>
  </si>
  <si>
    <t>ADAM: 256,0.01, Epoch: 30</t>
  </si>
  <si>
    <t>ADAM: 256,0.01, Epoch: 31</t>
  </si>
  <si>
    <t>ADAM: 256,0.01, Epoch: 32</t>
  </si>
  <si>
    <t>ADAM: 256,0.01, Epoch: 33</t>
  </si>
  <si>
    <t>ADAM: 256,0.01, Epoch: 34</t>
  </si>
  <si>
    <t>ADAM: 256,0.01, Epoch: 35</t>
  </si>
  <si>
    <t>ADAM: 256,0.01, Epoch: 36</t>
  </si>
  <si>
    <t>ADAM: 256,0.01, Epoch: 37</t>
  </si>
  <si>
    <t>ADAM: 256,0.01, Epoch: 38</t>
  </si>
  <si>
    <t>ADAM: 256,0.01, Epoch: 39</t>
  </si>
  <si>
    <t>ADAM: 256,0.01, Epoch: 40</t>
  </si>
  <si>
    <t>ADAM: 256,0.01, Epoch: 41</t>
  </si>
  <si>
    <t>ADAM: 256,0.01, Epoch: 42</t>
  </si>
  <si>
    <t>ADAM: 256,0.01, Epoch: 43</t>
  </si>
  <si>
    <t>ADAM: 256,0.01, Epoch: 44</t>
  </si>
  <si>
    <t>ADAM: 256,0.01, Epoch: 45</t>
  </si>
  <si>
    <t>ADAM: 256,0.01, Epoch: 46</t>
  </si>
  <si>
    <t>ADAM: 256,0.01, Epoch: 47</t>
  </si>
  <si>
    <t>ADAM: 256,0.01, Epoch: 48</t>
  </si>
  <si>
    <t>ADAM: 256,0.01, Epoch: 49</t>
  </si>
  <si>
    <t>ADAM: 256,0.001, Epoch: 0</t>
  </si>
  <si>
    <t>ADAM: 256,0.001, Epoch: 1</t>
  </si>
  <si>
    <t>ADAM: 256,0.001, Epoch: 2</t>
  </si>
  <si>
    <t>ADAM: 256,0.001, Epoch: 3</t>
  </si>
  <si>
    <t>ADAM: 256,0.001, Epoch: 4</t>
  </si>
  <si>
    <t>ADAM: 256,0.001, Epoch: 5</t>
  </si>
  <si>
    <t>ADAM: 256,0.001, Epoch: 6</t>
  </si>
  <si>
    <t>ADAM: 256,0.001, Epoch: 7</t>
  </si>
  <si>
    <t>ADAM: 256,0.001, Epoch: 8</t>
  </si>
  <si>
    <t>ADAM: 256,0.001, Epoch: 9</t>
  </si>
  <si>
    <t>ADAM: 256,0.001, Epoch: 10</t>
  </si>
  <si>
    <t>ADAM: 256,0.001, Epoch: 11</t>
  </si>
  <si>
    <t>ADAM: 256,0.001, Epoch: 12</t>
  </si>
  <si>
    <t>ADAM: 256,0.001, Epoch: 13</t>
  </si>
  <si>
    <t>ADAM: 256,0.001, Epoch: 14</t>
  </si>
  <si>
    <t>ADAM: 256,0.001, Epoch: 15</t>
  </si>
  <si>
    <t>ADAM: 256,0.001, Epoch: 16</t>
  </si>
  <si>
    <t>ADAM: 256,0.001, Epoch: 17</t>
  </si>
  <si>
    <t>ADAM: 256,0.001, Epoch: 18</t>
  </si>
  <si>
    <t>ADAM: 256,0.001, Epoch: 19</t>
  </si>
  <si>
    <t>ADAM: 256,0.001, Epoch: 20</t>
  </si>
  <si>
    <t>ADAM: 256,0.001, Epoch: 21</t>
  </si>
  <si>
    <t>ADAM: 256,0.001, Epoch: 22</t>
  </si>
  <si>
    <t>ADAM: 256,0.001, Epoch: 23</t>
  </si>
  <si>
    <t>ADAM: 256,0.001, Epoch: 24</t>
  </si>
  <si>
    <t>ADAM: 256,0.001, Epoch: 25</t>
  </si>
  <si>
    <t>ADAM: 256,0.001, Epoch: 26</t>
  </si>
  <si>
    <t>ADAM: 256,0.001, Epoch: 27</t>
  </si>
  <si>
    <t>ADAM: 256,0.001, Epoch: 28</t>
  </si>
  <si>
    <t>ADAM: 256,0.001, Epoch: 29</t>
  </si>
  <si>
    <t>ADAM: 256,0.001, Epoch: 30</t>
  </si>
  <si>
    <t>ADAM: 256,0.001, Epoch: 31</t>
  </si>
  <si>
    <t>ADAM: 256,0.001, Epoch: 32</t>
  </si>
  <si>
    <t>ADAM: 256,0.001, Epoch: 33</t>
  </si>
  <si>
    <t>ADAM: 256,0.001, Epoch: 34</t>
  </si>
  <si>
    <t>ADAM: 256,0.001, Epoch: 35</t>
  </si>
  <si>
    <t>ADAM: 256,0.001, Epoch: 36</t>
  </si>
  <si>
    <t>ADAM: 256,0.001, Epoch: 37</t>
  </si>
  <si>
    <t>ADAM: 256,0.001, Epoch: 38</t>
  </si>
  <si>
    <t>ADAM: 256,0.001, Epoch: 39</t>
  </si>
  <si>
    <t>ADAM: 256,0.001, Epoch: 40</t>
  </si>
  <si>
    <t>ADAM: 256,0.001, Epoch: 41</t>
  </si>
  <si>
    <t>ADAM: 256,0.001, Epoch: 42</t>
  </si>
  <si>
    <t>ADAM: 256,0.001, Epoch: 43</t>
  </si>
  <si>
    <t>ADAM: 256,0.001, Epoch: 44</t>
  </si>
  <si>
    <t>ADAM: 256,0.001, Epoch: 45</t>
  </si>
  <si>
    <t>ADAM: 256,0.001, Epoch: 46</t>
  </si>
  <si>
    <t>ADAM: 256,0.001, Epoch: 47</t>
  </si>
  <si>
    <t>ADAM: 256,0.001, Epoch: 48</t>
  </si>
  <si>
    <t>ADAM: 256,0.001, Epoch: 49</t>
  </si>
  <si>
    <t>ADAM: 256,0.0001, Epoch: 0</t>
  </si>
  <si>
    <t>ADAM: 256,0.0001, Epoch: 1</t>
  </si>
  <si>
    <t>ADAM: 256,0.0001, Epoch: 2</t>
  </si>
  <si>
    <t>ADAM: 256,0.0001, Epoch: 3</t>
  </si>
  <si>
    <t>ADAM: 256,0.0001, Epoch: 4</t>
  </si>
  <si>
    <t>ADAM: 256,0.0001, Epoch: 5</t>
  </si>
  <si>
    <t>ADAM: 256,0.0001, Epoch: 6</t>
  </si>
  <si>
    <t>ADAM: 256,0.0001, Epoch: 7</t>
  </si>
  <si>
    <t>ADAM: 256,0.0001, Epoch: 8</t>
  </si>
  <si>
    <t>ADAM: 256,0.0001, Epoch: 9</t>
  </si>
  <si>
    <t>ADAM: 256,0.0001, Epoch: 10</t>
  </si>
  <si>
    <t>ADAM: 256,0.0001, Epoch: 11</t>
  </si>
  <si>
    <t>ADAM: 256,0.0001, Epoch: 12</t>
  </si>
  <si>
    <t>ADAM: 256,0.0001, Epoch: 13</t>
  </si>
  <si>
    <t>ADAM: 256,0.0001, Epoch: 14</t>
  </si>
  <si>
    <t>ADAM: 256,0.0001, Epoch: 15</t>
  </si>
  <si>
    <t>ADAM: 256,0.0001, Epoch: 16</t>
  </si>
  <si>
    <t>ADAM: 256,0.0001, Epoch: 17</t>
  </si>
  <si>
    <t>ADAM: 256,0.0001, Epoch: 18</t>
  </si>
  <si>
    <t>ADAM: 256,0.0001, Epoch: 19</t>
  </si>
  <si>
    <t>ADAM: 256,0.0001, Epoch: 20</t>
  </si>
  <si>
    <t>ADAM: 256,0.0001, Epoch: 21</t>
  </si>
  <si>
    <t>ADAM: 256,0.0001, Epoch: 22</t>
  </si>
  <si>
    <t>ADAM: 256,0.0001, Epoch: 23</t>
  </si>
  <si>
    <t>ADAM: 256,0.0001, Epoch: 24</t>
  </si>
  <si>
    <t>ADAM: 256,0.0001, Epoch: 25</t>
  </si>
  <si>
    <t>ADAM: 256,0.0001, Epoch: 26</t>
  </si>
  <si>
    <t>ADAM: 256,0.0001, Epoch: 27</t>
  </si>
  <si>
    <t>ADAM: 256,0.0001, Epoch: 28</t>
  </si>
  <si>
    <t>ADAM: 256,0.0001, Epoch: 29</t>
  </si>
  <si>
    <t>ADAM: 256,0.0001, Epoch: 30</t>
  </si>
  <si>
    <t>ADAM: 256,0.0001, Epoch: 31</t>
  </si>
  <si>
    <t>ADAM: 256,0.0001, Epoch: 32</t>
  </si>
  <si>
    <t>ADAM: 256,0.0001, Epoch: 33</t>
  </si>
  <si>
    <t>ADAM: 256,0.0001, Epoch: 34</t>
  </si>
  <si>
    <t>ADAM: 256,0.0001, Epoch: 35</t>
  </si>
  <si>
    <t>ADAM: 256,0.0001, Epoch: 36</t>
  </si>
  <si>
    <t>ADAM: 256,0.0001, Epoch: 37</t>
  </si>
  <si>
    <t>ADAM: 256,0.0001, Epoch: 38</t>
  </si>
  <si>
    <t>ADAM: 256,0.0001, Epoch: 39</t>
  </si>
  <si>
    <t>ADAM: 256,0.0001, Epoch: 40</t>
  </si>
  <si>
    <t>ADAM: 256,0.0001, Epoch: 41</t>
  </si>
  <si>
    <t>ADAM: 256,0.0001, Epoch: 42</t>
  </si>
  <si>
    <t>ADAM: 256,0.0001, Epoch: 43</t>
  </si>
  <si>
    <t>ADAM: 256,0.0001, Epoch: 44</t>
  </si>
  <si>
    <t>ADAM: 256,0.0001, Epoch: 45</t>
  </si>
  <si>
    <t>ADAM: 256,0.0001, Epoch: 46</t>
  </si>
  <si>
    <t>ADAM: 256,0.0001, Epoch: 47</t>
  </si>
  <si>
    <t>ADAM: 256,0.0001, Epoch: 48</t>
  </si>
  <si>
    <t>ADAM: 256,0.0001, Epoch: 49</t>
  </si>
  <si>
    <t>Harm. Mean</t>
  </si>
  <si>
    <t>Best at: SGD: 128, 0.1; Epoch 26</t>
  </si>
  <si>
    <t>Besser als bestes bei arith. Mean</t>
  </si>
  <si>
    <t>ResNet 50 ohne Bidet</t>
  </si>
  <si>
    <t>Spalte1</t>
  </si>
  <si>
    <t>ResNet 50 mit Bidet</t>
  </si>
  <si>
    <t>InceptionNetV3</t>
  </si>
  <si>
    <t>Harm.Mean</t>
  </si>
  <si>
    <t>Zum ersten Mal erreicht bei SGD 128, 0.01, Epoche 21</t>
  </si>
  <si>
    <t>Bester Wert:</t>
  </si>
  <si>
    <t>Max:</t>
  </si>
  <si>
    <t>Max</t>
  </si>
  <si>
    <t>Value</t>
  </si>
  <si>
    <t>[List]</t>
  </si>
  <si>
    <t>Adam: 128,0.0001</t>
  </si>
  <si>
    <t>Adam: 128,0.001</t>
  </si>
  <si>
    <t>Adam: 128,0.01</t>
  </si>
  <si>
    <t>Adam: 128,0.1</t>
  </si>
  <si>
    <t>Adam: 256,0.0001</t>
  </si>
  <si>
    <t>Adam: 256,0.001</t>
  </si>
  <si>
    <t>Adam: 256,0.01</t>
  </si>
  <si>
    <t>Adam: 256,0.1</t>
  </si>
  <si>
    <t>Adam: 32,0.0001</t>
  </si>
  <si>
    <t>Adam: 32,0.001</t>
  </si>
  <si>
    <t>Adam: 32,0.01</t>
  </si>
  <si>
    <t>Adam: 32,0.1</t>
  </si>
  <si>
    <t>Adam: 64,0.0001</t>
  </si>
  <si>
    <t>Adam: 64,0.001</t>
  </si>
  <si>
    <t>Adam: 64,0.01</t>
  </si>
  <si>
    <t>Adam: 64,0.1</t>
  </si>
  <si>
    <t>64, 0.0001, 29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</si>
</sst>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</cellXfs>
  <cellStyles count="1">
    <cellStyle name="Standard" xfId="0" builtinId="0"/>
  </cellStyles>
  <dxfs count="7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general" vertical="bottom" textRotation="0" wrapText="1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0C8821CD-488D-4D30-9022-C683B87D6CAE}" autoFormatId="16" applyNumberFormats="0" applyBorderFormats="0" applyFontFormats="0" applyPatternFormats="0" applyAlignmentFormats="0" applyWidthHeightFormats="0">
  <queryTableRefresh nextId="13">
    <queryTableFields count="12">
      <queryTableField id="1" name="ADAM: 128,0.0001" tableColumnId="1"/>
      <queryTableField id="2" name="ADAM: 128,0.001" tableColumnId="2"/>
      <queryTableField id="3" name="ADAM: 128,0.01" tableColumnId="3"/>
      <queryTableField id="4" name="ADAM: 256,0.0001" tableColumnId="4"/>
      <queryTableField id="5" name="ADAM: 256,0.001" tableColumnId="5"/>
      <queryTableField id="6" name="ADAM: 256,0.01" tableColumnId="6"/>
      <queryTableField id="7" name="ADAM: 32,0.0001" tableColumnId="7"/>
      <queryTableField id="8" name="ADAM: 32,0.001" tableColumnId="8"/>
      <queryTableField id="9" name="ADAM: 32,0.01" tableColumnId="9"/>
      <queryTableField id="10" name="ADAM: 64,0.0001" tableColumnId="10"/>
      <queryTableField id="11" name="ADAM: 64,0.001" tableColumnId="11"/>
      <queryTableField id="12" name="ADAM: 64,0.01" tableColumnId="1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66D52B25-1C62-4A00-80A7-00A5FC5FCEF7}" autoFormatId="16" applyNumberFormats="0" applyBorderFormats="0" applyFontFormats="0" applyPatternFormats="0" applyAlignmentFormats="0" applyWidthHeightFormats="0">
  <queryTableRefresh nextId="3">
    <queryTableFields count="2">
      <queryTableField id="1" name="Name" tableColumnId="1"/>
      <queryTableField id="2" name="Value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0" xr16:uid="{F6AFC66B-44ED-4222-A440-4F11D2CB109D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4" xr16:uid="{ABE69697-3E31-4079-90A5-6200665A0553}" autoFormatId="16" applyNumberFormats="0" applyBorderFormats="0" applyFontFormats="0" applyPatternFormats="0" applyAlignmentFormats="0" applyWidthHeightFormats="0">
  <queryTableRefresh nextId="17">
    <queryTableFields count="16">
      <queryTableField id="1" name="Adam: 128,0.0001" tableColumnId="1"/>
      <queryTableField id="2" name="Adam: 128,0.001" tableColumnId="2"/>
      <queryTableField id="3" name="Adam: 128,0.01" tableColumnId="3"/>
      <queryTableField id="4" name="Adam: 128,0.1" tableColumnId="4"/>
      <queryTableField id="5" name="Adam: 256,0.0001" tableColumnId="5"/>
      <queryTableField id="6" name="Adam: 256,0.001" tableColumnId="6"/>
      <queryTableField id="7" name="Adam: 256,0.01" tableColumnId="7"/>
      <queryTableField id="8" name="Adam: 256,0.1" tableColumnId="8"/>
      <queryTableField id="9" name="Adam: 32,0.0001" tableColumnId="9"/>
      <queryTableField id="10" name="Adam: 32,0.001" tableColumnId="10"/>
      <queryTableField id="11" name="Adam: 32,0.01" tableColumnId="11"/>
      <queryTableField id="12" name="Adam: 32,0.1" tableColumnId="12"/>
      <queryTableField id="13" name="Adam: 64,0.0001" tableColumnId="13"/>
      <queryTableField id="14" name="Adam: 64,0.001" tableColumnId="14"/>
      <queryTableField id="15" name="Adam: 64,0.01" tableColumnId="15"/>
      <queryTableField id="16" name="Adam: 64,0.1" tableColumnId="16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3" xr16:uid="{934E55BA-0446-4717-8B9A-DEDB11C296F1}" autoFormatId="16" applyNumberFormats="0" applyBorderFormats="0" applyFontFormats="0" applyPatternFormats="0" applyAlignmentFormats="0" applyWidthHeightFormats="0">
  <queryTableRefresh nextId="6">
    <queryTableFields count="5">
      <queryTableField id="1" name="SGD: 128,0.001" tableColumnId="1"/>
      <queryTableField id="2" name="SGD: 64,0.0001" tableColumnId="2"/>
      <queryTableField id="3" name="SGD: 64,0.001" tableColumnId="3"/>
      <queryTableField id="4" name="SGD: 64,0.01" tableColumnId="4"/>
      <queryTableField id="5" name="SGD: 64,0.1" tableColumnId="5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1" xr16:uid="{3C64567C-7068-4E5B-B2F3-73CDB7262D58}" autoFormatId="16" applyNumberFormats="0" applyBorderFormats="0" applyFontFormats="0" applyPatternFormats="0" applyAlignmentFormats="0" applyWidthHeightFormats="0">
  <queryTableRefresh nextId="12">
    <queryTableFields count="11">
      <queryTableField id="1" name="SGD: 128,0.001" tableColumnId="1"/>
      <queryTableField id="2" name="SGD: 128,0.01" tableColumnId="2"/>
      <queryTableField id="3" name="SGD: 128,0.1" tableColumnId="3"/>
      <queryTableField id="4" name="SGD: 32,0.0001" tableColumnId="4"/>
      <queryTableField id="5" name="SGD: 32,0.001" tableColumnId="5"/>
      <queryTableField id="6" name="SGD: 32,0.01" tableColumnId="6"/>
      <queryTableField id="7" name="SGD: 32,0.1" tableColumnId="7"/>
      <queryTableField id="8" name="SGD: 64,0.0001" tableColumnId="8"/>
      <queryTableField id="9" name="SGD: 64,0.001" tableColumnId="9"/>
      <queryTableField id="10" name="SGD: 64,0.01" tableColumnId="10"/>
      <queryTableField id="11" name="SGD: 64,0.1" tableColumnId="11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2" xr16:uid="{621CD22C-8C9E-4716-8001-0CD29FDA2408}" autoFormatId="16" applyNumberFormats="0" applyBorderFormats="0" applyFontFormats="0" applyPatternFormats="0" applyAlignmentFormats="0" applyWidthHeightFormats="0">
  <queryTableRefresh nextId="23">
    <queryTableFields count="11">
      <queryTableField id="12" name="SGD: 32,0.1" tableColumnId="12"/>
      <queryTableField id="13" name="SGD: 32,0.01" tableColumnId="13"/>
      <queryTableField id="14" name="SGD: 32,0.001" tableColumnId="14"/>
      <queryTableField id="15" name="SGD: 32,0.0001" tableColumnId="15"/>
      <queryTableField id="16" name="SGD: 64,0.1" tableColumnId="16"/>
      <queryTableField id="17" name="SGD: 64,0.01" tableColumnId="17"/>
      <queryTableField id="18" name="SGD: 64,0.001" tableColumnId="18"/>
      <queryTableField id="19" name="SGD: 64,0.0001" tableColumnId="19"/>
      <queryTableField id="20" name="SGD: 128,0.1" tableColumnId="20"/>
      <queryTableField id="21" name="SGD: 128,0.01" tableColumnId="21"/>
      <queryTableField id="22" name="SGD: 128,0.001" tableColumnId="22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F9F1C929-52F6-4391-B131-23F0B185299B}" autoFormatId="16" applyNumberFormats="0" applyBorderFormats="0" applyFontFormats="0" applyPatternFormats="0" applyAlignmentFormats="0" applyWidthHeightFormats="0">
  <queryTableRefresh nextId="27" unboundColumnsRight="1">
    <queryTableFields count="14">
      <queryTableField id="13" name="Name" tableColumnId="1"/>
      <queryTableField id="14" name="Value.1" tableColumnId="2"/>
      <queryTableField id="15" name="Value.2" tableColumnId="3"/>
      <queryTableField id="16" name="Value.3" tableColumnId="4"/>
      <queryTableField id="17" name="Value.4" tableColumnId="5"/>
      <queryTableField id="18" name="Value.5" tableColumnId="6"/>
      <queryTableField id="19" name="Value.6" tableColumnId="7"/>
      <queryTableField id="20" name="Value.7" tableColumnId="8"/>
      <queryTableField id="21" name="Value.8" tableColumnId="9"/>
      <queryTableField id="22" name="Value.9" tableColumnId="10"/>
      <queryTableField id="23" name="Value.10" tableColumnId="11"/>
      <queryTableField id="24" name="Value.11" tableColumnId="12"/>
      <queryTableField id="25" name="Value.12" tableColumnId="13"/>
      <queryTableField id="26" dataBound="0" tableColumnId="14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5" xr16:uid="{7BE6FFA5-9F04-45B5-892A-B0F587EC1099}" autoFormatId="16" applyNumberFormats="0" applyBorderFormats="0" applyFontFormats="0" applyPatternFormats="0" applyAlignmentFormats="0" applyWidthHeightFormats="0">
  <queryTableRefresh nextId="15" unboundColumnsRight="1">
    <queryTableFields count="14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  <queryTableField id="14" dataBound="0" tableColumnId="14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1" xr16:uid="{1EBCE820-3CAA-4119-AD72-080D0A4FF714}" autoFormatId="16" applyNumberFormats="0" applyBorderFormats="0" applyFontFormats="0" applyPatternFormats="0" applyAlignmentFormats="0" applyWidthHeightFormats="0">
  <queryTableRefresh nextId="15" unboundColumnsRight="1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4" dataBound="0" tableColumnId="14"/>
    </queryTableFields>
    <queryTableDeletedFields count="1">
      <deletedField name="Value.12"/>
    </queryTableDeleted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3" xr16:uid="{F6EA796B-403B-4AE8-88D5-3B8C45776855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4" xr16:uid="{52A6FB0D-DA06-47A6-A358-D12A5E3DC6FF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20" xr16:uid="{5086DCD4-380C-4F42-A7A2-16B7E7B311E1}" autoFormatId="16" applyNumberFormats="0" applyBorderFormats="0" applyFontFormats="0" applyPatternFormats="0" applyAlignmentFormats="0" applyWidthHeightFormats="0">
  <queryTableRefresh nextId="14">
    <queryTableFields count="12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</queryTableFields>
    <queryTableDeletedFields count="1">
      <deletedField name="Value.12"/>
    </queryTableDeleted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8" xr16:uid="{530E7829-4685-465E-BAF5-4485BE8DA9D1}" autoFormatId="16" applyNumberFormats="0" applyBorderFormats="0" applyFontFormats="0" applyPatternFormats="0" applyAlignmentFormats="0" applyWidthHeightFormats="0">
  <queryTableRefresh nextId="14">
    <queryTableFields count="13">
      <queryTableField id="1" name="Name" tableColumnId="1"/>
      <queryTableField id="2" name="Value.1" tableColumnId="2"/>
      <queryTableField id="3" name="Value.2" tableColumnId="3"/>
      <queryTableField id="4" name="Value.3" tableColumnId="4"/>
      <queryTableField id="5" name="Value.4" tableColumnId="5"/>
      <queryTableField id="6" name="Value.5" tableColumnId="6"/>
      <queryTableField id="7" name="Value.6" tableColumnId="7"/>
      <queryTableField id="8" name="Value.7" tableColumnId="8"/>
      <queryTableField id="9" name="Value.8" tableColumnId="9"/>
      <queryTableField id="10" name="Value.9" tableColumnId="10"/>
      <queryTableField id="11" name="Value.10" tableColumnId="11"/>
      <queryTableField id="12" name="Value.11" tableColumnId="12"/>
      <queryTableField id="13" name="Value.12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36A85EF1-B481-4850-9B0B-13981F2EA1D0}" autoFormatId="16" applyNumberFormats="0" applyBorderFormats="0" applyFontFormats="0" applyPatternFormats="0" applyAlignmentFormats="0" applyWidthHeightFormats="0">
  <queryTableRefresh nextId="11">
    <queryTableFields count="10">
      <queryTableField id="1" name="SGD: 128,0.01" tableColumnId="1"/>
      <queryTableField id="2" name="SGD: 128,0.1" tableColumnId="2"/>
      <queryTableField id="3" name="SGD: 32,0.0001" tableColumnId="3"/>
      <queryTableField id="4" name="SGD: 32,0.001" tableColumnId="4"/>
      <queryTableField id="5" name="SGD: 32,0.01" tableColumnId="5"/>
      <queryTableField id="6" name="SGD: 32,0.1" tableColumnId="6"/>
      <queryTableField id="7" name="SGD: 64,0.0001" tableColumnId="7"/>
      <queryTableField id="8" name="SGD: 64,0.001" tableColumnId="8"/>
      <queryTableField id="9" name="SGD: 64,0.01" tableColumnId="9"/>
      <queryTableField id="10" name="SGD: 64,0.1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7" xr16:uid="{9D786AD6-2254-4524-90AB-2275853F1CC8}" autoFormatId="16" applyNumberFormats="0" applyBorderFormats="0" applyFontFormats="0" applyPatternFormats="0" applyAlignmentFormats="0" applyWidthHeightFormats="0">
  <queryTableRefresh nextId="9">
    <queryTableFields count="8">
      <queryTableField id="1" name="SGD: 32,0.0001" tableColumnId="1"/>
      <queryTableField id="2" name="SGD: 32,0.001" tableColumnId="2"/>
      <queryTableField id="3" name="SGD: 32,0.01" tableColumnId="3"/>
      <queryTableField id="4" name="SGD: 32,0.1" tableColumnId="4"/>
      <queryTableField id="5" name="SGD: 64,0.0001" tableColumnId="5"/>
      <queryTableField id="6" name="SGD: 64,0.001" tableColumnId="6"/>
      <queryTableField id="7" name="SGD: 64,0.01" tableColumnId="7"/>
      <queryTableField id="8" name="SGD: 64,0.1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3" connectionId="22" xr16:uid="{1B1B5CFA-2517-4FE5-838D-44C288D0A848}" autoFormatId="16" applyNumberFormats="0" applyBorderFormats="0" applyFontFormats="0" applyPatternFormats="0" applyAlignmentFormats="0" applyWidthHeightFormats="0">
  <queryTableRefresh nextId="13">
    <queryTableFields count="12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32,0.0001" tableColumnId="5"/>
      <queryTableField id="6" name="SGD: 32,0.001" tableColumnId="6"/>
      <queryTableField id="7" name="SGD: 32,0.01" tableColumnId="7"/>
      <queryTableField id="8" name="SGD: 32,0.1" tableColumnId="8"/>
      <queryTableField id="9" name="SGD: 64,0.0001" tableColumnId="9"/>
      <queryTableField id="10" name="SGD: 64,0.001" tableColumnId="10"/>
      <queryTableField id="11" name="SGD: 64,0.01" tableColumnId="11"/>
      <queryTableField id="12" name="SGD: 64,0.1" tableColumnId="1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2" connectionId="19" xr16:uid="{0FE9BD65-936E-4583-A72D-789D8940A4D8}" autoFormatId="16" applyNumberFormats="0" applyBorderFormats="0" applyFontFormats="0" applyPatternFormats="0" applyAlignmentFormats="0" applyWidthHeightFormats="0">
  <queryTableRefresh nextId="11">
    <queryTableFields count="8">
      <queryTableField id="1" name="SGD: 32,0.0001" tableColumnId="1"/>
      <queryTableField id="2" name="SGD: 32,0.001" tableColumnId="2"/>
      <queryTableField id="3" name="SGD: 32,0.01" tableColumnId="3"/>
      <queryTableField id="4" name="SGD: 32,0.1" tableColumnId="4"/>
      <queryTableField id="5" name="SGD: 64,0.0001" tableColumnId="5"/>
      <queryTableField id="6" name="SGD: 64,0.001" tableColumnId="6"/>
      <queryTableField id="7" name="SGD: 64,0.01" tableColumnId="7"/>
      <queryTableField id="8" name="SGD: 64,0.1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4" connectionId="24" xr16:uid="{7B825611-402B-4074-921F-3CF0005F30DA}" autoFormatId="16" applyNumberFormats="0" applyBorderFormats="0" applyFontFormats="0" applyPatternFormats="0" applyAlignmentFormats="0" applyWidthHeightFormats="0">
  <queryTableRefresh nextId="13">
    <queryTableFields count="12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32,0.0001" tableColumnId="5"/>
      <queryTableField id="6" name="SGD: 32,0.001" tableColumnId="6"/>
      <queryTableField id="7" name="SGD: 32,0.01" tableColumnId="7"/>
      <queryTableField id="8" name="SGD: 32,0.1" tableColumnId="8"/>
      <queryTableField id="9" name="SGD: 64,0.0001" tableColumnId="9"/>
      <queryTableField id="10" name="SGD: 64,0.001" tableColumnId="10"/>
      <queryTableField id="11" name="SGD: 64,0.01" tableColumnId="11"/>
      <queryTableField id="12" name="SGD: 64,0.1" tableColumnId="1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E26F6E67-53EE-4CB1-B463-2981A518C8E2}" autoFormatId="16" applyNumberFormats="0" applyBorderFormats="0" applyFontFormats="0" applyPatternFormats="0" applyAlignmentFormats="0" applyWidthHeightFormats="0">
  <queryTableRefresh nextId="17">
    <queryTableFields count="16">
      <queryTableField id="1" name="SGD: 128,0.0001" tableColumnId="1"/>
      <queryTableField id="2" name="SGD: 128,0.001" tableColumnId="2"/>
      <queryTableField id="3" name="SGD: 128,0.01" tableColumnId="3"/>
      <queryTableField id="4" name="SGD: 128,0.1" tableColumnId="4"/>
      <queryTableField id="5" name="SGD: 256,0.0001" tableColumnId="5"/>
      <queryTableField id="6" name="SGD: 256,0.001" tableColumnId="6"/>
      <queryTableField id="7" name="SGD: 256,0.01" tableColumnId="7"/>
      <queryTableField id="8" name="SGD: 256,0.1" tableColumnId="8"/>
      <queryTableField id="9" name="SGD: 32,0.0001" tableColumnId="9"/>
      <queryTableField id="10" name="SGD: 32,0.001" tableColumnId="10"/>
      <queryTableField id="11" name="SGD: 32,0.01" tableColumnId="11"/>
      <queryTableField id="12" name="SGD: 32,0.1" tableColumnId="12"/>
      <queryTableField id="13" name="SGD: 64,0.0001" tableColumnId="13"/>
      <queryTableField id="14" name="SGD: 64,0.001" tableColumnId="14"/>
      <queryTableField id="15" name="SGD: 64,0.01" tableColumnId="15"/>
      <queryTableField id="16" name="SGD: 64,0.1" tableColumnId="1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27E92B46-DC5D-4608-B218-1A451717A145}" autoFormatId="16" applyNumberFormats="0" applyBorderFormats="0" applyFontFormats="0" applyPatternFormats="0" applyAlignmentFormats="0" applyWidthHeightFormats="0">
  <queryTableRefresh nextId="12">
    <queryTableFields count="11">
      <queryTableField id="1" name="SGD: 128,0.001" tableColumnId="1"/>
      <queryTableField id="2" name="SGD: 128,0.01" tableColumnId="2"/>
      <queryTableField id="3" name="SGD: 128,0.1" tableColumnId="3"/>
      <queryTableField id="4" name="SGD: 32,0.0001" tableColumnId="4"/>
      <queryTableField id="5" name="SGD: 32,0.001" tableColumnId="5"/>
      <queryTableField id="6" name="SGD: 32,0.01" tableColumnId="6"/>
      <queryTableField id="7" name="SGD: 32,0.1" tableColumnId="7"/>
      <queryTableField id="8" name="SGD: 64,0.0001" tableColumnId="8"/>
      <queryTableField id="9" name="SGD: 64,0.001" tableColumnId="9"/>
      <queryTableField id="10" name="SGD: 64,0.01" tableColumnId="10"/>
      <queryTableField id="11" name="SGD: 64,0.1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359B6A-860E-4C09-8D00-5CFC4DA2F637}" name="f1_scores_Adam" displayName="f1_scores_Adam" ref="B13:M63" tableType="queryTable" totalsRowShown="0" dataDxfId="78">
  <autoFilter ref="B13:M63" xr:uid="{98FBC937-7E14-40F4-864A-A0A2B2D117DD}"/>
  <tableColumns count="12">
    <tableColumn id="1" xr3:uid="{F027BBD7-F51E-466E-AB81-3BBCC9C2E305}" uniqueName="1" name="ADAM: 128,0.0001" queryTableFieldId="1" dataDxfId="77"/>
    <tableColumn id="2" xr3:uid="{E641AA93-DBDD-4676-BD90-C6722D0669D6}" uniqueName="2" name="ADAM: 128,0.001" queryTableFieldId="2" dataDxfId="76"/>
    <tableColumn id="3" xr3:uid="{B21DCD05-0786-40FF-A2A2-4B73DC31C9B2}" uniqueName="3" name="ADAM: 128,0.01" queryTableFieldId="3" dataDxfId="75"/>
    <tableColumn id="4" xr3:uid="{CC4F00E8-6EEB-4E75-B75D-D0E349FB1161}" uniqueName="4" name="ADAM: 256,0.0001" queryTableFieldId="4" dataDxfId="74"/>
    <tableColumn id="5" xr3:uid="{91CB0D71-7FE4-4C7F-9E63-EC48C5302732}" uniqueName="5" name="ADAM: 256,0.001" queryTableFieldId="5" dataDxfId="73"/>
    <tableColumn id="6" xr3:uid="{53FC1A60-8C4D-4388-98A9-F094FD9FC7ED}" uniqueName="6" name="ADAM: 256,0.01" queryTableFieldId="6" dataDxfId="72"/>
    <tableColumn id="7" xr3:uid="{552A38A5-B751-413D-9728-B5AF32AA478D}" uniqueName="7" name="ADAM: 32,0.0001" queryTableFieldId="7" dataDxfId="71"/>
    <tableColumn id="8" xr3:uid="{D716D7E5-4D05-469F-9E3F-C2828288A20B}" uniqueName="8" name="ADAM: 32,0.001" queryTableFieldId="8" dataDxfId="70"/>
    <tableColumn id="9" xr3:uid="{12897C59-3FE7-4BE8-B7A7-B14D89659F54}" uniqueName="9" name="ADAM: 32,0.01" queryTableFieldId="9" dataDxfId="69"/>
    <tableColumn id="10" xr3:uid="{5D066A52-3BE7-47CF-BFDA-051FAD89E02F}" uniqueName="10" name="ADAM: 64,0.0001" queryTableFieldId="10" dataDxfId="68"/>
    <tableColumn id="11" xr3:uid="{2C7AEA80-885B-46A6-8F44-B0C6220ECBD7}" uniqueName="11" name="ADAM: 64,0.001" queryTableFieldId="11" dataDxfId="67"/>
    <tableColumn id="12" xr3:uid="{B33C77F9-38F5-4CB1-8F16-AA08A179C611}" uniqueName="12" name="ADAM: 64,0.01" queryTableFieldId="12" dataDxfId="66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3C57792-F860-4494-845A-615CFB11DEC3}" name="f1_scores_automated_training_10_nobidet_Res50_randomrotation_negative__2" displayName="f1_scores_automated_training_10_nobidet_Res50_randomrotation_negative__2" ref="A1:B601" tableType="queryTable" totalsRowShown="0">
  <autoFilter ref="A1:B601" xr:uid="{D773F14C-92D4-4E90-A820-6A235136EDA8}"/>
  <tableColumns count="2">
    <tableColumn id="1" xr3:uid="{A3D4A998-C93A-4C2C-A639-F3C08C2DE1B8}" uniqueName="1" name="Name" queryTableFieldId="1"/>
    <tableColumn id="2" xr3:uid="{BAC137C1-3893-495D-866B-9606CCED787B}" uniqueName="2" name="Value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480441B-28C2-4ACD-924E-0530613E021A}" name="f1_scores_automated_training_10_nobidet_Res50_randomrotation_negative__3" displayName="f1_scores_automated_training_10_nobidet_Res50_randomrotation_negative__3" ref="A1:P51" tableType="queryTable" totalsRowShown="0">
  <autoFilter ref="A1:P51" xr:uid="{911AA3D5-7390-4F03-89B0-A3C7B65E0F57}"/>
  <tableColumns count="16">
    <tableColumn id="1" xr3:uid="{EFBAD68A-4532-404F-88B5-ED787E8FD2BD}" uniqueName="1" name="SGD: 128,0.0001" queryTableFieldId="1"/>
    <tableColumn id="2" xr3:uid="{884C813D-EAE1-41AF-A4A6-3DE9D867C98C}" uniqueName="2" name="SGD: 128,0.001" queryTableFieldId="2"/>
    <tableColumn id="3" xr3:uid="{23CC75BA-0647-42CB-84A0-8B3C67E9BFAD}" uniqueName="3" name="SGD: 128,0.01" queryTableFieldId="3"/>
    <tableColumn id="4" xr3:uid="{A2AB21C9-928B-40C6-80BD-7089854696C2}" uniqueName="4" name="SGD: 128,0.1" queryTableFieldId="4"/>
    <tableColumn id="5" xr3:uid="{1C7098DC-E286-44F8-BB30-C330530D4017}" uniqueName="5" name="SGD: 256,0.0001" queryTableFieldId="5"/>
    <tableColumn id="6" xr3:uid="{C0B0F3F9-3BAD-48E6-8358-2983E8607DE0}" uniqueName="6" name="SGD: 256,0.001" queryTableFieldId="6"/>
    <tableColumn id="7" xr3:uid="{55154A2E-1304-49E6-B427-00DA7D9AB2A3}" uniqueName="7" name="SGD: 256,0.01" queryTableFieldId="7"/>
    <tableColumn id="8" xr3:uid="{6FD43DCA-E87F-425C-89C1-A3C57405F31B}" uniqueName="8" name="SGD: 256,0.1" queryTableFieldId="8"/>
    <tableColumn id="9" xr3:uid="{6DD5ACF5-8F0C-416D-B9D0-42F2135363C7}" uniqueName="9" name="SGD: 32,0.0001" queryTableFieldId="9"/>
    <tableColumn id="10" xr3:uid="{E8020D88-8362-4B57-A7DB-9AD0A375CE76}" uniqueName="10" name="SGD: 32,0.001" queryTableFieldId="10"/>
    <tableColumn id="11" xr3:uid="{D61E5F23-244A-4922-9B67-6260F237D05F}" uniqueName="11" name="SGD: 32,0.01" queryTableFieldId="11"/>
    <tableColumn id="12" xr3:uid="{492D5AE4-2664-4BA2-A718-0C10CC28F530}" uniqueName="12" name="SGD: 32,0.1" queryTableFieldId="12"/>
    <tableColumn id="13" xr3:uid="{2FE349DA-FE1E-4B68-B742-D0A6B164D1DA}" uniqueName="13" name="SGD: 64,0.0001" queryTableFieldId="13"/>
    <tableColumn id="14" xr3:uid="{EF17E8A8-C2A9-4FAB-9C09-90A46241E209}" uniqueName="14" name="SGD: 64,0.001" queryTableFieldId="14"/>
    <tableColumn id="15" xr3:uid="{FA3B8516-C756-46BE-91D1-2FE64D8B855A}" uniqueName="15" name="SGD: 64,0.01" queryTableFieldId="15"/>
    <tableColumn id="16" xr3:uid="{246595E9-A954-4F3F-B56C-133E5146167A}" uniqueName="16" name="SGD: 64,0.1" queryTableFieldId="1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C115E1C-8640-40E7-8DA3-516E5B919904}" name="Abfrage3" displayName="Abfrage3" ref="A1:P51" tableType="queryTable" totalsRowShown="0">
  <autoFilter ref="A1:P51" xr:uid="{2CAD3117-77F1-4032-941E-6EF6E1904521}"/>
  <tableColumns count="16">
    <tableColumn id="1" xr3:uid="{F2498B67-B4B2-4457-90C9-35187C1F9093}" uniqueName="1" name="Adam: 128,0.0001" queryTableFieldId="1"/>
    <tableColumn id="2" xr3:uid="{51157FE4-E519-4A52-BE26-D1B8C32074EE}" uniqueName="2" name="Adam: 128,0.001" queryTableFieldId="2"/>
    <tableColumn id="3" xr3:uid="{23AA4013-924D-421B-B968-E38BE3B7FA1A}" uniqueName="3" name="Adam: 128,0.01" queryTableFieldId="3"/>
    <tableColumn id="4" xr3:uid="{114B48C2-053B-4BB1-9C67-622CF957874D}" uniqueName="4" name="Adam: 128,0.1" queryTableFieldId="4"/>
    <tableColumn id="5" xr3:uid="{FC1653AA-5F6A-476A-8F0A-64C68C766DF8}" uniqueName="5" name="Adam: 256,0.0001" queryTableFieldId="5"/>
    <tableColumn id="6" xr3:uid="{AC33F533-964C-403B-991B-FDAEEA756276}" uniqueName="6" name="Adam: 256,0.001" queryTableFieldId="6"/>
    <tableColumn id="7" xr3:uid="{D8C6EBC7-F7B0-484F-BCA7-E87DBB32FFAD}" uniqueName="7" name="Adam: 256,0.01" queryTableFieldId="7"/>
    <tableColumn id="8" xr3:uid="{EB4FDE18-FF2F-41F8-98A7-FE7BD945325F}" uniqueName="8" name="Adam: 256,0.1" queryTableFieldId="8"/>
    <tableColumn id="9" xr3:uid="{80D8F519-1B03-4843-AEAA-6081E1C18BEF}" uniqueName="9" name="Adam: 32,0.0001" queryTableFieldId="9"/>
    <tableColumn id="10" xr3:uid="{DDC90871-D2C4-48A7-A3A0-144E1BA28FD9}" uniqueName="10" name="Adam: 32,0.001" queryTableFieldId="10"/>
    <tableColumn id="11" xr3:uid="{43F64590-A565-4994-B4B2-42AD3E26B53D}" uniqueName="11" name="Adam: 32,0.01" queryTableFieldId="11"/>
    <tableColumn id="12" xr3:uid="{1F59E2C1-BC3D-4237-9786-FE2DFE372334}" uniqueName="12" name="Adam: 32,0.1" queryTableFieldId="12"/>
    <tableColumn id="13" xr3:uid="{A2893E77-7752-40EE-B2E9-1569B4125473}" uniqueName="13" name="Adam: 64,0.0001" queryTableFieldId="13"/>
    <tableColumn id="14" xr3:uid="{33A46458-4507-49B7-B681-0828EFC92923}" uniqueName="14" name="Adam: 64,0.001" queryTableFieldId="14"/>
    <tableColumn id="15" xr3:uid="{441F1592-0207-4442-90AA-5BD5044C72B3}" uniqueName="15" name="Adam: 64,0.01" queryTableFieldId="15"/>
    <tableColumn id="16" xr3:uid="{2F4BAFF2-7376-41F9-86C0-951681FBB94C}" uniqueName="16" name="Adam: 64,0.1" queryTableFieldId="16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F7D61B1E-8152-4E02-B682-E38ED8E1487C}" name="f1_scores_automated_training_15_IRV2_binary" displayName="f1_scores_automated_training_15_IRV2_binary" ref="A1:E51" tableType="queryTable" totalsRowShown="0">
  <autoFilter ref="A1:E51" xr:uid="{2E112FE8-D3B9-4572-A4C3-F9153A95302D}"/>
  <tableColumns count="5">
    <tableColumn id="1" xr3:uid="{C5C0EC50-0080-4FB3-89D2-3D976A6F94EC}" uniqueName="1" name="SGD: 128,0.001" queryTableFieldId="1"/>
    <tableColumn id="2" xr3:uid="{8BB9C522-AECA-450C-AFBE-C99174B7F0AA}" uniqueName="2" name="SGD: 64,0.0001" queryTableFieldId="2"/>
    <tableColumn id="3" xr3:uid="{A88C86E9-597A-4F84-9080-096AE24683AF}" uniqueName="3" name="SGD: 64,0.001" queryTableFieldId="3"/>
    <tableColumn id="4" xr3:uid="{318CF205-3583-433E-9DA6-B6399FC80B0F}" uniqueName="4" name="SGD: 64,0.01" queryTableFieldId="4"/>
    <tableColumn id="5" xr3:uid="{445B36E8-61B6-47C9-B155-DDBB81BBCCF1}" uniqueName="5" name="SGD: 64,0.1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23F3258-CC8E-4B5A-8D7A-EF801663BEEF}" name="f1_scores_automated_training_13_IRV2_binary" displayName="f1_scores_automated_training_13_IRV2_binary" ref="A1:K51" tableType="queryTable" totalsRowShown="0">
  <autoFilter ref="A1:K51" xr:uid="{403820A3-9648-4317-9AE1-46FD4B1C6073}"/>
  <tableColumns count="11">
    <tableColumn id="1" xr3:uid="{21C33747-B7B9-4294-83F8-9A19B22B9D75}" uniqueName="1" name="SGD: 128,0.001" queryTableFieldId="1"/>
    <tableColumn id="2" xr3:uid="{8FB24BE7-F3A0-480D-A2DC-B390FB96A591}" uniqueName="2" name="SGD: 128,0.01" queryTableFieldId="2"/>
    <tableColumn id="3" xr3:uid="{2AC43246-AC88-4D4E-93E5-1843E24753F5}" uniqueName="3" name="SGD: 128,0.1" queryTableFieldId="3"/>
    <tableColumn id="4" xr3:uid="{4C313E69-FEE6-400C-9BF7-6A51B6E35A7B}" uniqueName="4" name="SGD: 32,0.0001" queryTableFieldId="4"/>
    <tableColumn id="5" xr3:uid="{A74FDA80-1D7C-48B5-9FF3-3BBCD33B4B2D}" uniqueName="5" name="SGD: 32,0.001" queryTableFieldId="5"/>
    <tableColumn id="6" xr3:uid="{39EA25EF-7883-470A-A899-F51F22D0EE85}" uniqueName="6" name="SGD: 32,0.01" queryTableFieldId="6"/>
    <tableColumn id="7" xr3:uid="{3E0E9682-FC1D-43E5-8263-D201D481E48C}" uniqueName="7" name="SGD: 32,0.1" queryTableFieldId="7"/>
    <tableColumn id="8" xr3:uid="{D794E677-BBD0-40EB-83BB-CE3B64A2958F}" uniqueName="8" name="SGD: 64,0.0001" queryTableFieldId="8"/>
    <tableColumn id="9" xr3:uid="{35E78AE2-5BEF-4C39-8958-3B64D087FE5D}" uniqueName="9" name="SGD: 64,0.001" queryTableFieldId="9"/>
    <tableColumn id="10" xr3:uid="{2C141309-68DF-43BA-99F0-935E444AEB6A}" uniqueName="10" name="SGD: 64,0.01" queryTableFieldId="10"/>
    <tableColumn id="11" xr3:uid="{D57D3485-FB3D-443B-822F-C3340CFACAA0}" uniqueName="11" name="SGD: 64,0.1" queryTableFieldId="11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FB258EE2-A537-40D8-9F44-143EF65FA7E3}" name="f1_scores_automated_training_13_IRV2binary_testresults" displayName="f1_scores_automated_training_13_IRV2binary_testresults" ref="A1:K3" tableType="queryTable" totalsRowShown="0">
  <autoFilter ref="A1:K3" xr:uid="{0B0B2C64-43A8-4DC2-BF0F-53B8F22A3055}"/>
  <tableColumns count="11">
    <tableColumn id="12" xr3:uid="{FD420BB2-D6B0-4217-A9FC-36DFE21EBB14}" uniqueName="12" name="SGD: 32,0.1" queryTableFieldId="12"/>
    <tableColumn id="13" xr3:uid="{256B1EB9-8D40-4AB6-85E7-1F21BF78B489}" uniqueName="13" name="SGD: 32,0.01" queryTableFieldId="13"/>
    <tableColumn id="14" xr3:uid="{C4506729-3FFE-4057-9849-B93336645539}" uniqueName="14" name="SGD: 32,0.001" queryTableFieldId="14"/>
    <tableColumn id="15" xr3:uid="{F362E21F-E6D8-4278-95EE-36F57B101EE8}" uniqueName="15" name="SGD: 32,0.0001" queryTableFieldId="15"/>
    <tableColumn id="16" xr3:uid="{7CC26F0C-EC43-428B-9920-A2AB7620FD2B}" uniqueName="16" name="SGD: 64,0.1" queryTableFieldId="16"/>
    <tableColumn id="17" xr3:uid="{9A945047-05F2-4274-A8CB-011514F13614}" uniqueName="17" name="SGD: 64,0.01" queryTableFieldId="17"/>
    <tableColumn id="18" xr3:uid="{AD4555C2-F0F6-4BE8-8621-619734281009}" uniqueName="18" name="SGD: 64,0.001" queryTableFieldId="18"/>
    <tableColumn id="19" xr3:uid="{0ADEAA09-7735-4BC8-A1BE-A79053243237}" uniqueName="19" name="SGD: 64,0.0001" queryTableFieldId="19"/>
    <tableColumn id="20" xr3:uid="{4BFC5D0F-4E7E-4CEE-9EF5-D5155CB6F8EE}" uniqueName="20" name="SGD: 128,0.1" queryTableFieldId="20"/>
    <tableColumn id="21" xr3:uid="{80F688DC-A30E-4DBD-9ACF-DEA5C13CD1E4}" uniqueName="21" name="SGD: 128,0.01" queryTableFieldId="21"/>
    <tableColumn id="22" xr3:uid="{BA665562-B40B-4B2B-B573-B868ED897D47}" uniqueName="22" name="SGD: 128,0.001" queryTableFieldId="22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2B0C8FF-73FE-4E40-83EE-7624839D324A}" name="f1_scores_Adam5" displayName="f1_scores_Adam5" ref="B13:O613" tableType="queryTable" totalsRowShown="0">
  <autoFilter ref="B13:O613" xr:uid="{98FBC937-7E14-40F4-864A-A0A2B2D117DD}"/>
  <tableColumns count="14">
    <tableColumn id="1" xr3:uid="{9EBBA51A-D073-46E4-B6D1-D3C316C5D676}" uniqueName="1" name="Name" queryTableFieldId="13" dataDxfId="8"/>
    <tableColumn id="2" xr3:uid="{9047BCC2-3B49-4985-9C53-5CBCF4BCF7DA}" uniqueName="2" name="Value.1" queryTableFieldId="14"/>
    <tableColumn id="3" xr3:uid="{B1C5A397-34EB-47EF-9BBE-002DC94DC6FA}" uniqueName="3" name="Value.2" queryTableFieldId="15"/>
    <tableColumn id="4" xr3:uid="{1E3A11DA-0992-4929-8229-7FDC58443CA7}" uniqueName="4" name="Value.3" queryTableFieldId="16"/>
    <tableColumn id="5" xr3:uid="{343DE635-7FA4-4611-AE85-CB3865085390}" uniqueName="5" name="Value.4" queryTableFieldId="17"/>
    <tableColumn id="6" xr3:uid="{16C5CD2C-AE23-4AFC-AC0E-D402B30F6E8D}" uniqueName="6" name="Value.5" queryTableFieldId="18"/>
    <tableColumn id="7" xr3:uid="{88D790CC-8F34-4832-9F04-1F730F371751}" uniqueName="7" name="Value.6" queryTableFieldId="19"/>
    <tableColumn id="8" xr3:uid="{4DA90D7E-B544-4917-9790-3D67CB7E26D1}" uniqueName="8" name="Value.7" queryTableFieldId="20"/>
    <tableColumn id="9" xr3:uid="{4D93A881-40E3-47C5-98F2-C6C6D89EFF8E}" uniqueName="9" name="Value.8" queryTableFieldId="21"/>
    <tableColumn id="10" xr3:uid="{634DA89D-F24A-4806-9F40-13505B972AF8}" uniqueName="10" name="Value.9" queryTableFieldId="22"/>
    <tableColumn id="11" xr3:uid="{48E45795-1BEA-4C61-B57C-45567A9B60DB}" uniqueName="11" name="Value.10" queryTableFieldId="23"/>
    <tableColumn id="12" xr3:uid="{0D49187A-5CD5-4C95-947A-07B29A55461B}" uniqueName="12" name="Value.11" queryTableFieldId="24"/>
    <tableColumn id="13" xr3:uid="{F947F633-2733-4691-B4C2-F06720435082}" uniqueName="13" name="Value.12" queryTableFieldId="25"/>
    <tableColumn id="14" xr3:uid="{8F25AEF2-D1D8-4A21-B1D1-3E5E33F74D7A}" uniqueName="14" name="Harm. Mean" queryTableFieldId="26" dataDxfId="7">
      <calculatedColumnFormula>HARMEAN(C14,D14,E14,F14,G14,H14,I14,K14,L14,M14,N14)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08CA32-63AC-48B5-A6EA-4699AF0AFA33}" name="f1_scores_automated_training_2__2" displayName="f1_scores_automated_training_2__2" ref="A1:N801" tableType="queryTable" totalsRowShown="0">
  <autoFilter ref="A1:N801" xr:uid="{6B986098-A8C3-4A18-ABA9-A9525706F9CE}"/>
  <tableColumns count="14">
    <tableColumn id="1" xr3:uid="{6646399B-CDEC-43A4-B8F9-16687EFB04C5}" uniqueName="1" name="Name" queryTableFieldId="1" dataDxfId="6"/>
    <tableColumn id="2" xr3:uid="{08B2D0AD-1B94-4D37-ADAD-BD93BD861C63}" uniqueName="2" name="Value.1" queryTableFieldId="2"/>
    <tableColumn id="3" xr3:uid="{E311E04A-09F2-4C30-A0FD-2392BD9A994D}" uniqueName="3" name="Value.2" queryTableFieldId="3"/>
    <tableColumn id="4" xr3:uid="{9F58F2D9-131A-4681-9B77-13E6EB5E7DD4}" uniqueName="4" name="Value.3" queryTableFieldId="4"/>
    <tableColumn id="5" xr3:uid="{AF1F3C28-41A0-44A9-851E-23BCE089597D}" uniqueName="5" name="Value.4" queryTableFieldId="5"/>
    <tableColumn id="6" xr3:uid="{020F9940-E6B4-499E-8315-8C231A803A52}" uniqueName="6" name="Value.5" queryTableFieldId="6"/>
    <tableColumn id="7" xr3:uid="{C4723585-F573-460D-860A-6DB8FFFB10F4}" uniqueName="7" name="Value.6" queryTableFieldId="7"/>
    <tableColumn id="8" xr3:uid="{2C7436B0-8225-4036-8652-F780CA0C385E}" uniqueName="8" name="Value.7" queryTableFieldId="8"/>
    <tableColumn id="9" xr3:uid="{4FD58A0F-4C51-42E8-AFF1-3163BAAC7D6F}" uniqueName="9" name="Value.8" queryTableFieldId="9"/>
    <tableColumn id="10" xr3:uid="{3E328E8D-154F-47F7-93A4-DF3D45D740E0}" uniqueName="10" name="Value.9" queryTableFieldId="10"/>
    <tableColumn id="11" xr3:uid="{0FCF84B6-E0B8-4B59-AD11-404D9CD6C94D}" uniqueName="11" name="Value.10" queryTableFieldId="11"/>
    <tableColumn id="12" xr3:uid="{051BD9A5-4E0D-458E-8888-106AB699E17E}" uniqueName="12" name="Value.11" queryTableFieldId="12"/>
    <tableColumn id="13" xr3:uid="{2D5DC187-8FBA-4089-9FAA-649B6B5AD0FC}" uniqueName="13" name="Value.12" queryTableFieldId="13"/>
    <tableColumn id="14" xr3:uid="{B7FF64E2-395B-4A2C-8F6C-D795D74758BB}" uniqueName="14" name="Value.13" queryTableFieldId="14" dataDxfId="5">
      <calculatedColumnFormula>HARMEAN(f1_scores_automated_training_2__2[[#This Row],[Value.1]:[Value.12]])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5DA7D75-41F9-4A9F-BD01-A3E47CFE97EE}" name="f1_scores_automated_training_8_nobidet_Res50" displayName="f1_scores_automated_training_8_nobidet_Res50" ref="A1:M601" tableType="queryTable" totalsRowShown="0">
  <autoFilter ref="A1:M601" xr:uid="{93641E56-19DB-4995-BC45-0BEC1359FFAD}"/>
  <tableColumns count="13">
    <tableColumn id="1" xr3:uid="{E35C0E40-8511-4155-8388-9518243FF0BE}" uniqueName="1" name="Name" queryTableFieldId="1" dataDxfId="4"/>
    <tableColumn id="2" xr3:uid="{5434E72E-C484-46F5-B981-838FB2C61D0A}" uniqueName="2" name="Value.1" queryTableFieldId="2"/>
    <tableColumn id="3" xr3:uid="{154C376A-60DB-4223-B933-515DF9C63BF4}" uniqueName="3" name="Value.2" queryTableFieldId="3"/>
    <tableColumn id="4" xr3:uid="{1F288B47-C58F-4537-95DC-B2B069A31075}" uniqueName="4" name="Value.3" queryTableFieldId="4"/>
    <tableColumn id="5" xr3:uid="{55A45BC8-B5C2-4264-BE89-48A9F49C9B4A}" uniqueName="5" name="Value.4" queryTableFieldId="5"/>
    <tableColumn id="6" xr3:uid="{8C755CBA-4A87-4E15-A812-5121D2D1ED04}" uniqueName="6" name="Value.5" queryTableFieldId="6"/>
    <tableColumn id="7" xr3:uid="{C0B002C2-8DF5-464C-A7E7-A9EF2794E72E}" uniqueName="7" name="Value.6" queryTableFieldId="7"/>
    <tableColumn id="8" xr3:uid="{BD0AF654-A1A1-4DF9-B108-0649BE0294DB}" uniqueName="8" name="Value.7" queryTableFieldId="8"/>
    <tableColumn id="9" xr3:uid="{148A4D06-8651-4EA6-A397-F524979B8D88}" uniqueName="9" name="Value.8" queryTableFieldId="9"/>
    <tableColumn id="10" xr3:uid="{ADE849FA-65DA-4D7B-9DF3-717B6A5D8D31}" uniqueName="10" name="Value.9" queryTableFieldId="10"/>
    <tableColumn id="11" xr3:uid="{4874816B-3528-4B71-85DE-242AE617605B}" uniqueName="11" name="Value.10" queryTableFieldId="11"/>
    <tableColumn id="12" xr3:uid="{DB99FBB6-882D-4981-A23B-B7C1FAD2E633}" uniqueName="12" name="Value.11" queryTableFieldId="12"/>
    <tableColumn id="14" xr3:uid="{3FB2029E-9ABB-46C8-AB06-589B8C90506A}" uniqueName="14" name="Value.12" queryTableFieldId="14" dataDxfId="3">
      <calculatedColumnFormula>HARMEAN(f1_scores_automated_training_8_nobidet_Res50[[#This Row],[Value.1]:[Value.11]])</calculatedColumnFormula>
    </tableColumn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FBAEA55-EA6A-4468-938F-984C91F0F149}" name="f1_scores_automated_training_9_nobidet_IncResV2_randomrotation" displayName="f1_scores_automated_training_9_nobidet_IncResV2_randomrotation" ref="A1:M601" tableType="queryTable" totalsRowShown="0">
  <autoFilter ref="A1:M601" xr:uid="{E9DCF839-6D20-4CF5-8EBC-CFA3A67CEA7D}"/>
  <tableColumns count="13">
    <tableColumn id="1" xr3:uid="{EFC32F37-6034-4B11-AA10-BD2DD3221B6A}" uniqueName="1" name="Name" queryTableFieldId="1" dataDxfId="2"/>
    <tableColumn id="2" xr3:uid="{C0BF3563-6D49-4CA2-9DC0-5F1413651D0A}" uniqueName="2" name="Value.1" queryTableFieldId="2"/>
    <tableColumn id="3" xr3:uid="{5CFB9A47-13BD-485C-AD65-56A977D0AB54}" uniqueName="3" name="Value.2" queryTableFieldId="3"/>
    <tableColumn id="4" xr3:uid="{73E77514-C156-44F0-BBA7-18F40251D518}" uniqueName="4" name="Value.3" queryTableFieldId="4"/>
    <tableColumn id="5" xr3:uid="{8D29C21E-A6B6-40B8-89DC-FDBC70AF08E4}" uniqueName="5" name="Value.4" queryTableFieldId="5"/>
    <tableColumn id="6" xr3:uid="{32640128-9E92-41B4-8EDD-1D2F7C10C2D8}" uniqueName="6" name="Value.5" queryTableFieldId="6"/>
    <tableColumn id="7" xr3:uid="{A53D688E-6CF4-41C6-9135-8593860E7891}" uniqueName="7" name="Value.6" queryTableFieldId="7"/>
    <tableColumn id="8" xr3:uid="{019896F4-9DF9-45D6-A4B3-FF78F477FC7D}" uniqueName="8" name="Value.7" queryTableFieldId="8"/>
    <tableColumn id="9" xr3:uid="{FDD86647-97AD-4A40-A419-2B6D25C65506}" uniqueName="9" name="Value.8" queryTableFieldId="9"/>
    <tableColumn id="10" xr3:uid="{20E714B7-C7FA-4857-8C1A-B522692BEF35}" uniqueName="10" name="Value.9" queryTableFieldId="10"/>
    <tableColumn id="11" xr3:uid="{6CC38529-E989-4562-85B3-1B4024545D86}" uniqueName="11" name="Value.10" queryTableFieldId="11"/>
    <tableColumn id="12" xr3:uid="{57EF48DD-D6F2-400B-B223-D3CA22FA9615}" uniqueName="12" name="Value.11" queryTableFieldId="12"/>
    <tableColumn id="13" xr3:uid="{6C232569-6C18-40EC-B843-8D4F0253D207}" uniqueName="13" name="Harm.Mean" queryTableField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6FE6C34-876C-4A15-840F-4ED36D05E451}" name="f1_scores_automated_training_2" displayName="f1_scores_automated_training_2" ref="A1:P51" tableType="queryTable" totalsRowShown="0">
  <autoFilter ref="A1:P51" xr:uid="{754B7794-90EB-489C-AD66-6946B831865A}"/>
  <tableColumns count="16">
    <tableColumn id="1" xr3:uid="{9AD8C5BF-C9D1-404E-BDE2-418856C8D9BC}" uniqueName="1" name="SGD: 128,0.0001" queryTableFieldId="1"/>
    <tableColumn id="2" xr3:uid="{78ECBB04-D85D-4BBF-B488-BB57351C20B7}" uniqueName="2" name="SGD: 128,0.001" queryTableFieldId="2"/>
    <tableColumn id="3" xr3:uid="{B1E17FA6-65EA-4DEE-9D1C-3AF45B34D9BA}" uniqueName="3" name="SGD: 128,0.01" queryTableFieldId="3"/>
    <tableColumn id="4" xr3:uid="{30ACA825-B5EC-4508-95C9-896CBCDA96F0}" uniqueName="4" name="SGD: 128,0.1" queryTableFieldId="4"/>
    <tableColumn id="5" xr3:uid="{A2F9C318-4DE8-4DAF-9272-A42043B7848A}" uniqueName="5" name="SGD: 256,0.0001" queryTableFieldId="5"/>
    <tableColumn id="6" xr3:uid="{CD3E11E1-3174-42A1-9C2F-8B53DD4D6C43}" uniqueName="6" name="SGD: 256,0.001" queryTableFieldId="6"/>
    <tableColumn id="7" xr3:uid="{F7AE2ADB-8968-4EE3-852D-AAB9C5F097FD}" uniqueName="7" name="SGD: 256,0.01" queryTableFieldId="7"/>
    <tableColumn id="8" xr3:uid="{0A5BCC51-017F-42C8-AFE3-23100E2AE772}" uniqueName="8" name="SGD: 256,0.1" queryTableFieldId="8"/>
    <tableColumn id="9" xr3:uid="{1088BC7C-9340-4052-9E78-D7D0F4E61A79}" uniqueName="9" name="SGD: 32,0.0001" queryTableFieldId="9"/>
    <tableColumn id="10" xr3:uid="{408DF254-606B-442C-AE87-276FC7ACF4BE}" uniqueName="10" name="SGD: 32,0.001" queryTableFieldId="10"/>
    <tableColumn id="11" xr3:uid="{17EA3DD0-13AF-4883-AE7D-E9AF6AED238A}" uniqueName="11" name="SGD: 32,0.01" queryTableFieldId="11"/>
    <tableColumn id="12" xr3:uid="{BEC5C082-1D1C-4E4A-A922-79AF0E69E712}" uniqueName="12" name="SGD: 32,0.1" queryTableFieldId="12"/>
    <tableColumn id="13" xr3:uid="{65549EB3-DD90-4456-B4E9-C620E7FAA0E9}" uniqueName="13" name="SGD: 64,0.0001" queryTableFieldId="13"/>
    <tableColumn id="14" xr3:uid="{D55E3914-EC42-463F-93BD-857264AA5D66}" uniqueName="14" name="SGD: 64,0.001" queryTableFieldId="14"/>
    <tableColumn id="15" xr3:uid="{687775AE-A0AC-468E-997A-78C38F0A52F8}" uniqueName="15" name="SGD: 64,0.01" queryTableFieldId="15"/>
    <tableColumn id="16" xr3:uid="{7F837FAB-D0AC-44A4-B4CF-6E5D94D231D8}" uniqueName="16" name="SGD: 64,0.1" queryTableFieldId="16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3B43010-EA45-4AE0-AA6F-2B3A4DF35238}" name="f1_scores_automated_training_7_nobidet_IncResV2__2" displayName="f1_scores_automated_training_7_nobidet_IncResV2__2" ref="A1:L401" tableType="queryTable" totalsRowShown="0">
  <autoFilter ref="A1:L401" xr:uid="{74388AA8-DF2F-4B70-A764-6C72DFC1295A}"/>
  <tableColumns count="12">
    <tableColumn id="1" xr3:uid="{30AF3B7E-81B0-4335-82F9-DE91BD8FC1F2}" uniqueName="1" name="Name" queryTableFieldId="1" dataDxfId="1"/>
    <tableColumn id="2" xr3:uid="{F0D42BC0-A871-4DB9-8DD8-F9AAB8BC801D}" uniqueName="2" name="Value.1" queryTableFieldId="2"/>
    <tableColumn id="3" xr3:uid="{DDA7DC5E-0F9C-4DCD-B2B2-635140BDE3FB}" uniqueName="3" name="Value.2" queryTableFieldId="3"/>
    <tableColumn id="4" xr3:uid="{20BC06D9-AFEF-4482-8368-393B8ACBF7BC}" uniqueName="4" name="Value.3" queryTableFieldId="4"/>
    <tableColumn id="5" xr3:uid="{117F9F17-BB29-4330-AA4A-3F34A0186BCA}" uniqueName="5" name="Value.4" queryTableFieldId="5"/>
    <tableColumn id="6" xr3:uid="{16846627-CC33-4E91-A192-31F895AA9C61}" uniqueName="6" name="Value.5" queryTableFieldId="6"/>
    <tableColumn id="7" xr3:uid="{7EA6D7D2-8BD2-4A61-8DCC-56E14E5ECFFB}" uniqueName="7" name="Value.6" queryTableFieldId="7"/>
    <tableColumn id="8" xr3:uid="{28ACB457-C92A-4BD9-A5A7-3E06B269E7D2}" uniqueName="8" name="Value.7" queryTableFieldId="8"/>
    <tableColumn id="9" xr3:uid="{4F68012D-C02D-40B2-905A-9C8476CB1221}" uniqueName="9" name="Value.8" queryTableFieldId="9"/>
    <tableColumn id="10" xr3:uid="{A1D4F333-B136-4AE8-9230-0924755EDE42}" uniqueName="10" name="Value.9" queryTableFieldId="10"/>
    <tableColumn id="11" xr3:uid="{54CD56A5-BF64-4B42-9ACD-1A664ABB4C73}" uniqueName="11" name="Value.10" queryTableFieldId="11"/>
    <tableColumn id="12" xr3:uid="{3AB01D9B-4418-4697-9920-72CE3974601D}" uniqueName="12" name="Value.11" queryTableFieldId="12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DEB4479-66A7-4D6F-B51A-3C39D54A8046}" name="f1_scores_automated_training_5_nobidet__2" displayName="f1_scores_automated_training_5_nobidet__2" ref="A1:M401" tableType="queryTable" totalsRowShown="0">
  <autoFilter ref="A1:M401" xr:uid="{09F30FB1-C8B3-428F-A29B-21687528A0B7}"/>
  <tableColumns count="13">
    <tableColumn id="1" xr3:uid="{1FC95E11-468E-40F0-A240-9DEB6FD57097}" uniqueName="1" name="Name" queryTableFieldId="1" dataDxfId="0"/>
    <tableColumn id="2" xr3:uid="{CC191EB8-2F14-46D3-A5E3-97E60C40D117}" uniqueName="2" name="Value.1" queryTableFieldId="2"/>
    <tableColumn id="3" xr3:uid="{8EF79617-9030-49ED-9393-4BEFC231C102}" uniqueName="3" name="Value.2" queryTableFieldId="3"/>
    <tableColumn id="4" xr3:uid="{9DD42B6B-F846-402C-BE30-0E94F842EF63}" uniqueName="4" name="Value.3" queryTableFieldId="4"/>
    <tableColumn id="5" xr3:uid="{677E4756-A21A-4343-A03E-A82C1C4D0913}" uniqueName="5" name="Value.4" queryTableFieldId="5"/>
    <tableColumn id="6" xr3:uid="{395367DC-0C26-4BF7-8AE6-87F8AEE4AEBF}" uniqueName="6" name="Value.5" queryTableFieldId="6"/>
    <tableColumn id="7" xr3:uid="{FDDA4D6B-1637-4E4B-BE22-5D3A948BAEEF}" uniqueName="7" name="Value.6" queryTableFieldId="7"/>
    <tableColumn id="8" xr3:uid="{21D62B2B-0DD4-4384-8DF1-CB0A69246B43}" uniqueName="8" name="Value.7" queryTableFieldId="8"/>
    <tableColumn id="9" xr3:uid="{1E8688A2-83F1-42B0-AB38-5E21C3D2B70B}" uniqueName="9" name="Value.8" queryTableFieldId="9"/>
    <tableColumn id="10" xr3:uid="{B6AA1956-9F7E-492C-A034-5870EE608AED}" uniqueName="10" name="Value.9" queryTableFieldId="10"/>
    <tableColumn id="11" xr3:uid="{32CED1D0-B715-466B-AD18-253C3E7A271A}" uniqueName="11" name="Value.10" queryTableFieldId="11"/>
    <tableColumn id="12" xr3:uid="{17303089-7CCE-48E2-A991-D692B5CD9191}" uniqueName="12" name="Value.11" queryTableFieldId="12"/>
    <tableColumn id="13" xr3:uid="{932E1F04-18F0-4496-AD35-127731551255}" uniqueName="13" name="Spalte1" queryTableField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A85D5E6-40F6-492C-9408-318B77D7CFB1}" name="Abfrage2" displayName="Abfrage2" ref="B1:K51" tableType="queryTable" totalsRowShown="0" headerRowDxfId="65" dataDxfId="64">
  <autoFilter ref="B1:K51" xr:uid="{D73F7240-D8E8-4542-AFF5-65F9CA5A16B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DA5C5018-9486-43C6-87D3-574260ED96C0}" uniqueName="1" name="SGD: 128,0.01" queryTableFieldId="1" dataDxfId="63"/>
    <tableColumn id="2" xr3:uid="{2FAEC2A9-87C4-4F82-97B3-70DC7809085D}" uniqueName="2" name="SGD: 128,0.1" queryTableFieldId="2" dataDxfId="62"/>
    <tableColumn id="3" xr3:uid="{EECFE5B3-40AD-4A84-8CC6-79EB1885F7D2}" uniqueName="3" name="SGD: 32,0.0001" queryTableFieldId="3" dataDxfId="61"/>
    <tableColumn id="4" xr3:uid="{B16517A6-83F2-46B4-91CE-C49886FA2454}" uniqueName="4" name="SGD: 32,0.001" queryTableFieldId="4" dataDxfId="60"/>
    <tableColumn id="5" xr3:uid="{74636447-AE97-4B8C-9258-40489085F108}" uniqueName="5" name="SGD: 32,0.01" queryTableFieldId="5" dataDxfId="59"/>
    <tableColumn id="6" xr3:uid="{E5E2B10F-4A65-4708-A13F-08F883C8A4D2}" uniqueName="6" name="SGD: 32,0.1" queryTableFieldId="6" dataDxfId="58"/>
    <tableColumn id="7" xr3:uid="{F627FB21-CBFB-4AAE-AD96-3706BB68451E}" uniqueName="7" name="SGD: 64,0.0001" queryTableFieldId="7" dataDxfId="57"/>
    <tableColumn id="8" xr3:uid="{1F206807-D7CC-46AA-BD58-3F9478F329AA}" uniqueName="8" name="SGD: 64,0.001" queryTableFieldId="8" dataDxfId="56"/>
    <tableColumn id="9" xr3:uid="{25B9F3A8-B5AB-41B6-98C8-79F862A92A8A}" uniqueName="9" name="SGD: 64,0.01" queryTableFieldId="9" dataDxfId="55"/>
    <tableColumn id="10" xr3:uid="{B4C67D8A-44FB-4DE2-9A13-3B12EF83086B}" uniqueName="10" name="SGD: 64,0.1" queryTableFieldId="10" dataDxfId="5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6AF5D13-7946-46CD-B027-D41921227CE5}" name="f1_scores_automated_training_5_nobidet" displayName="f1_scores_automated_training_5_nobidet" ref="B2:I52" tableType="queryTable" totalsRowShown="0" dataDxfId="53">
  <autoFilter ref="B2:I52" xr:uid="{0DE8A80F-6FC4-448E-953F-CE5C8358B2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F94A877A-6DBA-4662-9A6F-4595CC7915BD}" uniqueName="1" name="SGD: 32,0.0001" queryTableFieldId="1" dataDxfId="52"/>
    <tableColumn id="2" xr3:uid="{DEE87611-4664-4E20-BFA5-51F7B1EFD180}" uniqueName="2" name="SGD: 32,0.001" queryTableFieldId="2" dataDxfId="51"/>
    <tableColumn id="3" xr3:uid="{952C6561-267B-4BB1-B09D-B16C5149F78B}" uniqueName="3" name="SGD: 32,0.01" queryTableFieldId="3" dataDxfId="50"/>
    <tableColumn id="4" xr3:uid="{6CC405B2-543E-46FE-8245-1C7DD78CDFBC}" uniqueName="4" name="SGD: 32,0.1" queryTableFieldId="4" dataDxfId="49"/>
    <tableColumn id="5" xr3:uid="{B9D86B89-A7C5-428A-AD89-74AF4F91675E}" uniqueName="5" name="SGD: 64,0.0001" queryTableFieldId="5" dataDxfId="48"/>
    <tableColumn id="6" xr3:uid="{1C4C2180-E995-4D60-AE27-09259264C159}" uniqueName="6" name="SGD: 64,0.001" queryTableFieldId="6" dataDxfId="47"/>
    <tableColumn id="7" xr3:uid="{E93AB38D-C41A-4EDF-987D-67736F668507}" uniqueName="7" name="SGD: 64,0.01" queryTableFieldId="7" dataDxfId="46"/>
    <tableColumn id="8" xr3:uid="{AC4691ED-F513-4D91-9BD6-805FF30188EB}" uniqueName="8" name="SGD: 64,0.1" queryTableFieldId="8" dataDxfId="45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D020E35-98A4-40CB-B495-4E3299DE558A}" name="f1_scores_automated_training_8_nobidet_Res50__2" displayName="f1_scores_automated_training_8_nobidet_Res50__2" ref="B1:M51" tableType="queryTable" totalsRowShown="0" dataDxfId="44">
  <autoFilter ref="B1:M51" xr:uid="{50167C3E-0726-4783-A868-723C3115056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D6B822FC-4C55-4E45-8C3C-26FAFF01969D}" uniqueName="1" name="SGD: 128,0.0001" queryTableFieldId="1" dataDxfId="43"/>
    <tableColumn id="2" xr3:uid="{C3677162-D22B-4FB7-85A3-237978E5D002}" uniqueName="2" name="SGD: 128,0.001" queryTableFieldId="2" dataDxfId="42"/>
    <tableColumn id="3" xr3:uid="{17FEBFAD-53B6-4B42-8D8F-8D2C558882B2}" uniqueName="3" name="SGD: 128,0.01" queryTableFieldId="3" dataDxfId="41"/>
    <tableColumn id="4" xr3:uid="{1D2D771F-3A89-4023-BBBE-FD5E35ED3D90}" uniqueName="4" name="SGD: 128,0.1" queryTableFieldId="4" dataDxfId="40"/>
    <tableColumn id="5" xr3:uid="{6D320E29-BDF7-446C-9AF8-A54C837195FC}" uniqueName="5" name="SGD: 32,0.0001" queryTableFieldId="5" dataDxfId="39"/>
    <tableColumn id="6" xr3:uid="{D9BD3199-DD8A-4133-AF28-3148D916C5A2}" uniqueName="6" name="SGD: 32,0.001" queryTableFieldId="6" dataDxfId="38"/>
    <tableColumn id="7" xr3:uid="{2D29EA30-DCFE-488E-A940-C12E191454AB}" uniqueName="7" name="SGD: 32,0.01" queryTableFieldId="7" dataDxfId="37"/>
    <tableColumn id="8" xr3:uid="{3F809B48-9E52-401A-B41D-E656A37ED1E9}" uniqueName="8" name="SGD: 32,0.1" queryTableFieldId="8" dataDxfId="36"/>
    <tableColumn id="9" xr3:uid="{485153BE-5E52-4CB9-9029-11D0B510A9F9}" uniqueName="9" name="SGD: 64,0.0001" queryTableFieldId="9" dataDxfId="35"/>
    <tableColumn id="10" xr3:uid="{6CC1A4D8-89FA-4CDE-9616-A919CFA96DA2}" uniqueName="10" name="SGD: 64,0.001" queryTableFieldId="10" dataDxfId="34"/>
    <tableColumn id="11" xr3:uid="{683C0A33-ECAC-4E5D-B016-AA77696BBC7A}" uniqueName="11" name="SGD: 64,0.01" queryTableFieldId="11" dataDxfId="33"/>
    <tableColumn id="12" xr3:uid="{3913BB3D-8751-44A4-BA13-CCF06E193FDF}" uniqueName="12" name="SGD: 64,0.1" queryTableFieldId="12" dataDxfId="3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844D2A5-B5DA-447E-B781-902897DD0A11}" name="f1_scores_automated_training_7_nobidet_IncResV2" displayName="f1_scores_automated_training_7_nobidet_IncResV2" ref="B1:I51" tableType="queryTable" totalsRowShown="0" dataDxfId="31">
  <autoFilter ref="B1:I51" xr:uid="{27AC97B6-2D78-446B-A277-9689A20AE8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BE0545E-8BEE-481C-9BD9-78583C684F42}" uniqueName="1" name="SGD: 32,0.0001" queryTableFieldId="1" dataDxfId="30"/>
    <tableColumn id="2" xr3:uid="{B37E2DCD-F42D-427B-8C51-C0F7BDA277CA}" uniqueName="2" name="SGD: 32,0.001" queryTableFieldId="2" dataDxfId="29"/>
    <tableColumn id="3" xr3:uid="{4FC04950-85C9-4A5D-9622-A6CEE192710C}" uniqueName="3" name="SGD: 32,0.01" queryTableFieldId="3" dataDxfId="28"/>
    <tableColumn id="4" xr3:uid="{1959AD9E-1667-46B4-A484-41D29704A60C}" uniqueName="4" name="SGD: 32,0.1" queryTableFieldId="4" dataDxfId="27"/>
    <tableColumn id="5" xr3:uid="{390ADA10-0E13-4D8B-98BC-8678F6252813}" uniqueName="5" name="SGD: 64,0.0001" queryTableFieldId="5" dataDxfId="26"/>
    <tableColumn id="6" xr3:uid="{CD508A8E-DD57-4EAB-8024-853D52AA05DC}" uniqueName="6" name="SGD: 64,0.001" queryTableFieldId="6" dataDxfId="25"/>
    <tableColumn id="7" xr3:uid="{13635507-AA48-499D-BB26-D9587EFDCF0C}" uniqueName="7" name="SGD: 64,0.01" queryTableFieldId="7" dataDxfId="24"/>
    <tableColumn id="8" xr3:uid="{71088C29-034F-44BF-B0F1-3A1FF0F22F30}" uniqueName="8" name="SGD: 64,0.1" queryTableFieldId="8" dataDxfId="2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6A606A5D-38E7-4360-B837-A9325F7CD82D}" name="f1_scores_automated_training_9_nobidet_IncResV2_randomrotation__2" displayName="f1_scores_automated_training_9_nobidet_IncResV2_randomrotation__2" ref="B1:M51" tableType="queryTable" totalsRowShown="0" headerRowDxfId="22" dataDxfId="21">
  <autoFilter ref="B1:M51" xr:uid="{0300263A-066D-478F-ABEF-3129A9BF43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</autoFilter>
  <tableColumns count="12">
    <tableColumn id="1" xr3:uid="{14D1A909-ABFC-4137-B4DD-E08FC3A6F7CA}" uniqueName="1" name="SGD: 128,0.0001" queryTableFieldId="1" dataDxfId="20"/>
    <tableColumn id="2" xr3:uid="{253E76EE-5372-46B6-92EF-FCE83876A635}" uniqueName="2" name="SGD: 128,0.001" queryTableFieldId="2" dataDxfId="19"/>
    <tableColumn id="3" xr3:uid="{EEB56389-6056-438B-9D85-0158B94914A9}" uniqueName="3" name="SGD: 128,0.01" queryTableFieldId="3" dataDxfId="18"/>
    <tableColumn id="4" xr3:uid="{EEF16AFA-3D9A-4F16-909E-BC9B5FE130D3}" uniqueName="4" name="SGD: 128,0.1" queryTableFieldId="4" dataDxfId="17"/>
    <tableColumn id="5" xr3:uid="{3A07F8B7-5322-483D-B807-38E21A4DF29C}" uniqueName="5" name="SGD: 32,0.0001" queryTableFieldId="5" dataDxfId="16"/>
    <tableColumn id="6" xr3:uid="{D4A85DE5-64B0-4843-BA6D-0A8D9BE28AF3}" uniqueName="6" name="SGD: 32,0.001" queryTableFieldId="6" dataDxfId="15"/>
    <tableColumn id="7" xr3:uid="{53742A4F-86A2-4D75-8F3D-89578CB17159}" uniqueName="7" name="SGD: 32,0.01" queryTableFieldId="7" dataDxfId="14"/>
    <tableColumn id="8" xr3:uid="{3B275DB5-2EE6-4118-802D-E121ED572A5E}" uniqueName="8" name="SGD: 32,0.1" queryTableFieldId="8" dataDxfId="13"/>
    <tableColumn id="9" xr3:uid="{0117FB71-7E13-481B-8D05-AA42BB76427F}" uniqueName="9" name="SGD: 64,0.0001" queryTableFieldId="9" dataDxfId="12"/>
    <tableColumn id="10" xr3:uid="{5B58F331-E43A-488F-92E0-FD86E5213F5E}" uniqueName="10" name="SGD: 64,0.001" queryTableFieldId="10" dataDxfId="11"/>
    <tableColumn id="11" xr3:uid="{07E3886F-B06B-414D-963E-9AB8226EF7F9}" uniqueName="11" name="SGD: 64,0.01" queryTableFieldId="11" dataDxfId="10"/>
    <tableColumn id="12" xr3:uid="{29D82391-F8B9-43A0-9789-5B7AD8F80562}" uniqueName="12" name="SGD: 64,0.1" queryTableFieldId="12" dataDxfId="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899BD93-1325-4162-93FA-2868937142E5}" name="f1_scores_automated_training_10_nobidet_IncResV2_randomrotation_negative_32_64_1" displayName="f1_scores_automated_training_10_nobidet_IncResV2_randomrotation_negative_32_64_1" ref="A1:P51" tableType="queryTable" totalsRowShown="0">
  <autoFilter ref="A1:P51" xr:uid="{B1223F72-1BB4-4D0B-A7A4-7A5B6039E12C}"/>
  <tableColumns count="16">
    <tableColumn id="1" xr3:uid="{6D77B1A9-965F-4270-957B-24F1E4372B4F}" uniqueName="1" name="SGD: 128,0.0001" queryTableFieldId="1"/>
    <tableColumn id="2" xr3:uid="{F6016D8B-48A8-41A0-BD09-03A70DC052FB}" uniqueName="2" name="SGD: 128,0.001" queryTableFieldId="2"/>
    <tableColumn id="3" xr3:uid="{6AA8F31C-EB2D-4AC4-B6AE-4060E09B52AD}" uniqueName="3" name="SGD: 128,0.01" queryTableFieldId="3"/>
    <tableColumn id="4" xr3:uid="{98900599-712F-4AC4-8018-4407F186399D}" uniqueName="4" name="SGD: 128,0.1" queryTableFieldId="4"/>
    <tableColumn id="5" xr3:uid="{285069A9-2A32-4D5C-81B4-652C1CEBFEAD}" uniqueName="5" name="SGD: 256,0.0001" queryTableFieldId="5"/>
    <tableColumn id="6" xr3:uid="{C05D1DBC-1617-4644-9C73-86C2DC57DFB2}" uniqueName="6" name="SGD: 256,0.001" queryTableFieldId="6"/>
    <tableColumn id="7" xr3:uid="{941B2F45-C6C2-471C-846C-8B82D8102C14}" uniqueName="7" name="SGD: 256,0.01" queryTableFieldId="7"/>
    <tableColumn id="8" xr3:uid="{89D51DF7-F6FF-4500-A53B-C59328F9D4D0}" uniqueName="8" name="SGD: 256,0.1" queryTableFieldId="8"/>
    <tableColumn id="9" xr3:uid="{9D26684B-631F-44D0-8970-7BB67DF15F62}" uniqueName="9" name="SGD: 32,0.0001" queryTableFieldId="9"/>
    <tableColumn id="10" xr3:uid="{DA63893B-7595-4F85-AEDB-C8D22EEA1BD2}" uniqueName="10" name="SGD: 32,0.001" queryTableFieldId="10"/>
    <tableColumn id="11" xr3:uid="{131C5A09-AE62-44BF-A000-3B6DB328D19C}" uniqueName="11" name="SGD: 32,0.01" queryTableFieldId="11"/>
    <tableColumn id="12" xr3:uid="{885F81F7-789C-4A51-AE43-58A143D3BF99}" uniqueName="12" name="SGD: 32,0.1" queryTableFieldId="12"/>
    <tableColumn id="13" xr3:uid="{26CABCBB-EB7E-4404-8402-52CA03699B4E}" uniqueName="13" name="SGD: 64,0.0001" queryTableFieldId="13"/>
    <tableColumn id="14" xr3:uid="{6C8788C5-6B20-4565-A8B7-4F10242BC733}" uniqueName="14" name="SGD: 64,0.001" queryTableFieldId="14"/>
    <tableColumn id="15" xr3:uid="{F24451C7-CC1F-4A83-BE04-18063C6CC2E9}" uniqueName="15" name="SGD: 64,0.01" queryTableFieldId="15"/>
    <tableColumn id="16" xr3:uid="{4BBB116D-810E-4CB6-8924-45D33677D146}" uniqueName="16" name="SGD: 64,0.1" queryTableFieldId="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4AC7D14-96E2-4F96-ACF5-C08B57778BCE}" name="f1_scores_automated_training_10_nobidet_Res50_randomrotation_negative" displayName="f1_scores_automated_training_10_nobidet_Res50_randomrotation_negative" ref="A1:K51" tableType="queryTable" totalsRowShown="0">
  <autoFilter ref="A1:K51" xr:uid="{9625DB63-DDFF-4B32-9AC7-CEB9AB12E9DF}"/>
  <tableColumns count="11">
    <tableColumn id="1" xr3:uid="{FDCB31D5-052B-42AF-A303-73A823DA48F3}" uniqueName="1" name="SGD: 128,0.001" queryTableFieldId="1"/>
    <tableColumn id="2" xr3:uid="{681AD0D2-FCF9-4B3F-9CA5-8300E83EAA99}" uniqueName="2" name="SGD: 128,0.01" queryTableFieldId="2"/>
    <tableColumn id="3" xr3:uid="{DF1EE37B-0520-4189-86DD-2B3CF768EF33}" uniqueName="3" name="SGD: 128,0.1" queryTableFieldId="3"/>
    <tableColumn id="4" xr3:uid="{599EFEE0-4E76-4D24-84BA-AE9FC552F158}" uniqueName="4" name="SGD: 32,0.0001" queryTableFieldId="4"/>
    <tableColumn id="5" xr3:uid="{F6C2F163-3D01-4E25-9CEF-C894350395A0}" uniqueName="5" name="SGD: 32,0.001" queryTableFieldId="5"/>
    <tableColumn id="6" xr3:uid="{823CFA92-97BF-4BDD-A444-5098807D1B8C}" uniqueName="6" name="SGD: 32,0.01" queryTableFieldId="6"/>
    <tableColumn id="7" xr3:uid="{B6F36ECE-2D90-4534-9DA5-24DDEFAB5952}" uniqueName="7" name="SGD: 32,0.1" queryTableFieldId="7"/>
    <tableColumn id="8" xr3:uid="{E8567A62-C10E-4341-A5E1-731368882EBC}" uniqueName="8" name="SGD: 64,0.0001" queryTableFieldId="8"/>
    <tableColumn id="9" xr3:uid="{AB51F123-0EBA-4E7F-A352-3210E22CB8B6}" uniqueName="9" name="SGD: 64,0.001" queryTableFieldId="9"/>
    <tableColumn id="10" xr3:uid="{6F83F321-1B0A-40E5-993D-D49283104EC4}" uniqueName="10" name="SGD: 64,0.01" queryTableFieldId="10"/>
    <tableColumn id="11" xr3:uid="{CEEACF9E-C1ED-4159-AF20-756F2A6D0803}" uniqueName="11" name="SGD: 64,0.1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A7D35-7349-4BA0-8228-87D4711F921A}">
  <dimension ref="A2:M63"/>
  <sheetViews>
    <sheetView topLeftCell="A4" zoomScale="55" zoomScaleNormal="55" workbookViewId="0">
      <selection activeCell="B14" sqref="B14:M63"/>
    </sheetView>
  </sheetViews>
  <sheetFormatPr baseColWidth="10" defaultRowHeight="15" x14ac:dyDescent="0.25"/>
  <cols>
    <col min="2" max="2" width="27.5703125" bestFit="1" customWidth="1"/>
    <col min="3" max="3" width="26.140625" bestFit="1" customWidth="1"/>
    <col min="4" max="4" width="24.7109375" bestFit="1" customWidth="1"/>
    <col min="5" max="5" width="28" bestFit="1" customWidth="1"/>
    <col min="6" max="6" width="26.5703125" bestFit="1" customWidth="1"/>
    <col min="7" max="7" width="25.140625" bestFit="1" customWidth="1"/>
    <col min="8" max="8" width="26.5703125" bestFit="1" customWidth="1"/>
    <col min="9" max="9" width="25.140625" bestFit="1" customWidth="1"/>
    <col min="10" max="10" width="23.7109375" bestFit="1" customWidth="1"/>
    <col min="11" max="11" width="26.5703125" bestFit="1" customWidth="1"/>
    <col min="12" max="12" width="25.140625" bestFit="1" customWidth="1"/>
    <col min="13" max="13" width="23.7109375" bestFit="1" customWidth="1"/>
  </cols>
  <sheetData>
    <row r="2" spans="1:13" x14ac:dyDescent="0.25">
      <c r="B2" s="1" t="s">
        <v>0</v>
      </c>
      <c r="G2" t="s">
        <v>6</v>
      </c>
      <c r="H2" t="s">
        <v>7</v>
      </c>
    </row>
    <row r="3" spans="1:13" x14ac:dyDescent="0.25">
      <c r="B3" s="2" t="s">
        <v>8</v>
      </c>
    </row>
    <row r="4" spans="1:13" x14ac:dyDescent="0.25">
      <c r="B4" t="s">
        <v>1</v>
      </c>
    </row>
    <row r="5" spans="1:13" x14ac:dyDescent="0.25">
      <c r="B5" t="s">
        <v>5</v>
      </c>
    </row>
    <row r="6" spans="1:13" x14ac:dyDescent="0.25">
      <c r="B6" t="s">
        <v>2</v>
      </c>
    </row>
    <row r="7" spans="1:13" x14ac:dyDescent="0.25">
      <c r="B7" t="s">
        <v>3</v>
      </c>
    </row>
    <row r="8" spans="1:13" x14ac:dyDescent="0.25">
      <c r="B8" t="s">
        <v>4</v>
      </c>
    </row>
    <row r="13" spans="1:13" x14ac:dyDescent="0.25">
      <c r="A13" t="s">
        <v>21</v>
      </c>
      <c r="B13" t="s">
        <v>9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17</v>
      </c>
      <c r="K13" t="s">
        <v>18</v>
      </c>
      <c r="L13" t="s">
        <v>19</v>
      </c>
      <c r="M13" t="s">
        <v>20</v>
      </c>
    </row>
    <row r="14" spans="1:13" x14ac:dyDescent="0.25">
      <c r="A14">
        <v>1</v>
      </c>
      <c r="B14" s="4">
        <v>0.15917640770559949</v>
      </c>
      <c r="C14" s="4">
        <v>0.16190167251003396</v>
      </c>
      <c r="D14" s="4">
        <v>0.14170047107216793</v>
      </c>
      <c r="E14" s="4">
        <v>0.15666160193568945</v>
      </c>
      <c r="F14" s="4">
        <v>0.15753450880638786</v>
      </c>
      <c r="G14" s="4">
        <v>0.14390558881033816</v>
      </c>
      <c r="H14" s="4">
        <v>0.11488351750511863</v>
      </c>
      <c r="I14" s="4">
        <v>0.10347286244091886</v>
      </c>
      <c r="J14" s="4">
        <v>2.1037057586055369E-2</v>
      </c>
      <c r="K14" s="4">
        <v>0.15477686437298488</v>
      </c>
      <c r="L14" s="4">
        <v>0.13705774521899713</v>
      </c>
      <c r="M14" s="4">
        <v>9.5556766379944091E-2</v>
      </c>
    </row>
    <row r="15" spans="1:13" x14ac:dyDescent="0.25">
      <c r="A15">
        <v>2</v>
      </c>
      <c r="B15" s="4">
        <v>0.15994651423313366</v>
      </c>
      <c r="C15" s="4">
        <v>0.16128085647716228</v>
      </c>
      <c r="D15" s="4">
        <v>0.13237706769847848</v>
      </c>
      <c r="E15" s="4">
        <v>0.15706585944830231</v>
      </c>
      <c r="F15" s="4">
        <v>0.15898500010279515</v>
      </c>
      <c r="G15" s="4">
        <v>0.13956562343385057</v>
      </c>
      <c r="H15" s="4">
        <v>0.11521517292128347</v>
      </c>
      <c r="I15" s="4">
        <v>0.10623677598216733</v>
      </c>
      <c r="J15" s="4">
        <v>3.2846812055915733E-2</v>
      </c>
      <c r="K15" s="4">
        <v>0.15466227647969877</v>
      </c>
      <c r="L15" s="4">
        <v>0.14128971780667532</v>
      </c>
      <c r="M15" s="4">
        <v>8.2834399283919183E-2</v>
      </c>
    </row>
    <row r="16" spans="1:13" x14ac:dyDescent="0.25">
      <c r="A16">
        <v>3</v>
      </c>
      <c r="B16" s="4">
        <v>0.15847092881001262</v>
      </c>
      <c r="C16" s="4">
        <v>0.16032627607575589</v>
      </c>
      <c r="D16" s="4">
        <v>0.13073798195353009</v>
      </c>
      <c r="E16" s="4">
        <v>0.1564140325646951</v>
      </c>
      <c r="F16" s="4">
        <v>0.1591355295032455</v>
      </c>
      <c r="G16" s="4">
        <v>0.15635656620883537</v>
      </c>
      <c r="H16" s="4">
        <v>0.11507050167251268</v>
      </c>
      <c r="I16" s="4">
        <v>0.10412702530781917</v>
      </c>
      <c r="J16" s="4">
        <v>2.7087144146947774E-2</v>
      </c>
      <c r="K16" s="4">
        <v>0.15422897894413135</v>
      </c>
      <c r="L16" s="4">
        <v>0.13984607940489088</v>
      </c>
      <c r="M16" s="4">
        <v>0.10801921569209146</v>
      </c>
    </row>
    <row r="17" spans="1:13" x14ac:dyDescent="0.25">
      <c r="A17">
        <v>4</v>
      </c>
      <c r="B17" s="4">
        <v>0.15978037413341495</v>
      </c>
      <c r="C17" s="4">
        <v>0.1549733631904042</v>
      </c>
      <c r="D17" s="4">
        <v>0.14370808663799522</v>
      </c>
      <c r="E17" s="4">
        <v>0.15668173566318372</v>
      </c>
      <c r="F17" s="4">
        <v>0.15592260034185185</v>
      </c>
      <c r="G17" s="4">
        <v>0.15698084774940008</v>
      </c>
      <c r="H17" s="4">
        <v>0.1158751018220017</v>
      </c>
      <c r="I17" s="4">
        <v>0.10282735822357805</v>
      </c>
      <c r="J17" s="4">
        <v>5.1966151091557916E-2</v>
      </c>
      <c r="K17" s="4">
        <v>0.15330584908356137</v>
      </c>
      <c r="L17" s="4">
        <v>0.13981000572662708</v>
      </c>
      <c r="M17" s="4">
        <v>8.8251927532247351E-2</v>
      </c>
    </row>
    <row r="18" spans="1:13" x14ac:dyDescent="0.25">
      <c r="A18">
        <v>5</v>
      </c>
      <c r="B18" s="4">
        <v>0.15984575478901136</v>
      </c>
      <c r="C18" s="4">
        <v>0.15841493540148494</v>
      </c>
      <c r="D18" s="4">
        <v>0.1431986018196317</v>
      </c>
      <c r="E18" s="4">
        <v>0.15652699657167191</v>
      </c>
      <c r="F18" s="4">
        <v>0.15852182234569673</v>
      </c>
      <c r="G18" s="4">
        <v>0.15117726313975746</v>
      </c>
      <c r="H18" s="4">
        <v>0.11556021259272689</v>
      </c>
      <c r="I18" s="4">
        <v>0.10589731510285044</v>
      </c>
      <c r="J18" s="4">
        <v>3.7235443204502006E-2</v>
      </c>
      <c r="K18" s="4">
        <v>0.15281911897686373</v>
      </c>
      <c r="L18" s="4">
        <v>0.13898571316408992</v>
      </c>
      <c r="M18" s="4">
        <v>0.10047462228130598</v>
      </c>
    </row>
    <row r="19" spans="1:13" x14ac:dyDescent="0.25">
      <c r="A19">
        <v>6</v>
      </c>
      <c r="B19" s="4">
        <v>0.15982600257751278</v>
      </c>
      <c r="C19" s="4">
        <v>0.1604346769212443</v>
      </c>
      <c r="D19" s="4">
        <v>0.1477354509705367</v>
      </c>
      <c r="E19" s="4">
        <v>0.15728021149903199</v>
      </c>
      <c r="F19" s="4">
        <v>0.15848652071676</v>
      </c>
      <c r="G19" s="4">
        <v>0.15221532545688432</v>
      </c>
      <c r="H19" s="4">
        <v>0.11457763906878352</v>
      </c>
      <c r="I19" s="4">
        <v>0.11066175002728781</v>
      </c>
      <c r="J19" s="4">
        <v>6.0519119666382182E-2</v>
      </c>
      <c r="K19" s="4">
        <v>0.15179258021822684</v>
      </c>
      <c r="L19" s="4">
        <v>0.14055910534020175</v>
      </c>
      <c r="M19" s="4">
        <v>8.1516259292956694E-2</v>
      </c>
    </row>
    <row r="20" spans="1:13" x14ac:dyDescent="0.25">
      <c r="A20">
        <v>7</v>
      </c>
      <c r="B20" s="4">
        <v>0.16009903433868211</v>
      </c>
      <c r="C20" s="4">
        <v>0.16020626709763192</v>
      </c>
      <c r="D20" s="4">
        <v>0.14336821381915318</v>
      </c>
      <c r="E20" s="4">
        <v>0.15697518838763552</v>
      </c>
      <c r="F20" s="4">
        <v>0.15899003810430939</v>
      </c>
      <c r="G20" s="4">
        <v>0.14082261134996327</v>
      </c>
      <c r="H20" s="4">
        <v>0.11642847086128313</v>
      </c>
      <c r="I20" s="4">
        <v>0.10856770663268897</v>
      </c>
      <c r="J20" s="4">
        <v>4.0979019746640283E-2</v>
      </c>
      <c r="K20" s="4">
        <v>0.15311687666428891</v>
      </c>
      <c r="L20" s="4">
        <v>0.14140862040679492</v>
      </c>
      <c r="M20" s="4">
        <v>9.4498633673735802E-2</v>
      </c>
    </row>
    <row r="21" spans="1:13" x14ac:dyDescent="0.25">
      <c r="A21">
        <v>8</v>
      </c>
      <c r="B21" s="4">
        <v>0.16010620217279126</v>
      </c>
      <c r="C21" s="4">
        <v>0.15830079122612029</v>
      </c>
      <c r="D21" s="4">
        <v>0.14783971031941248</v>
      </c>
      <c r="E21" s="4">
        <v>0.15652697353428197</v>
      </c>
      <c r="F21" s="4">
        <v>0.15741785746533721</v>
      </c>
      <c r="G21" s="4">
        <v>0.16006936441003708</v>
      </c>
      <c r="H21" s="4">
        <v>0.11643029791271362</v>
      </c>
      <c r="I21" s="4">
        <v>0.10734087297774017</v>
      </c>
      <c r="J21" s="4">
        <v>5.8919327581224062E-2</v>
      </c>
      <c r="K21" s="4">
        <v>0.15315008709544609</v>
      </c>
      <c r="L21" s="4">
        <v>0.14418839974147055</v>
      </c>
      <c r="M21" s="4">
        <v>9.0698627244178626E-2</v>
      </c>
    </row>
    <row r="22" spans="1:13" x14ac:dyDescent="0.25">
      <c r="A22">
        <v>9</v>
      </c>
      <c r="B22" s="4">
        <v>0.16051608779065957</v>
      </c>
      <c r="C22" s="4">
        <v>0.16131966979941187</v>
      </c>
      <c r="D22" s="4">
        <v>0.15267076207985525</v>
      </c>
      <c r="E22" s="4">
        <v>0.15592507411986711</v>
      </c>
      <c r="F22" s="4">
        <v>0.15985312201319662</v>
      </c>
      <c r="G22" s="4">
        <v>0.14005251256497214</v>
      </c>
      <c r="H22" s="4">
        <v>0.11717707082653231</v>
      </c>
      <c r="I22" s="4">
        <v>0.10999182066110333</v>
      </c>
      <c r="J22" s="4">
        <v>2.9013861830449739E-2</v>
      </c>
      <c r="K22" s="4">
        <v>0.15399861512319368</v>
      </c>
      <c r="L22" s="4">
        <v>0.14290441041071275</v>
      </c>
      <c r="M22" s="4">
        <v>9.2130060560158447E-2</v>
      </c>
    </row>
    <row r="23" spans="1:13" x14ac:dyDescent="0.25">
      <c r="A23">
        <v>10</v>
      </c>
      <c r="B23" s="4">
        <v>0.16001058396568923</v>
      </c>
      <c r="C23" s="4">
        <v>0.15952573578490328</v>
      </c>
      <c r="D23" s="4">
        <v>0.15411951832166626</v>
      </c>
      <c r="E23" s="4">
        <v>0.15626026238590973</v>
      </c>
      <c r="F23" s="4">
        <v>0.1596625634906188</v>
      </c>
      <c r="G23" s="4">
        <v>0.1014782816958604</v>
      </c>
      <c r="H23" s="4">
        <v>0.11609853994417782</v>
      </c>
      <c r="I23" s="4">
        <v>0.1074175741739411</v>
      </c>
      <c r="J23" s="4">
        <v>2.6903680117208215E-2</v>
      </c>
      <c r="K23" s="4">
        <v>0.15335180177634794</v>
      </c>
      <c r="L23" s="4">
        <v>0.14526988712959993</v>
      </c>
      <c r="M23" s="4">
        <v>4.7211734584794648E-2</v>
      </c>
    </row>
    <row r="24" spans="1:13" x14ac:dyDescent="0.25">
      <c r="A24">
        <v>11</v>
      </c>
      <c r="B24" s="4">
        <v>0.1599570237701744</v>
      </c>
      <c r="C24" s="4">
        <v>0.16187549179640559</v>
      </c>
      <c r="D24" s="4">
        <v>0.14878904513009733</v>
      </c>
      <c r="E24" s="4">
        <v>0.15643563714034447</v>
      </c>
      <c r="F24" s="4">
        <v>0.15900036544391727</v>
      </c>
      <c r="G24" s="4">
        <v>0.15204711475667548</v>
      </c>
      <c r="H24" s="4">
        <v>0.11482889891389944</v>
      </c>
      <c r="I24" s="4">
        <v>0.10547277251911708</v>
      </c>
      <c r="J24" s="4">
        <v>5.3599266626735663E-2</v>
      </c>
      <c r="K24" s="4">
        <v>0.1530836447495213</v>
      </c>
      <c r="L24" s="4">
        <v>0.14308335210911444</v>
      </c>
      <c r="M24" s="4">
        <v>0.10653679096530144</v>
      </c>
    </row>
    <row r="25" spans="1:13" x14ac:dyDescent="0.25">
      <c r="A25">
        <v>12</v>
      </c>
      <c r="B25" s="4">
        <v>0.16095446710291195</v>
      </c>
      <c r="C25" s="4">
        <v>0.15995330610350211</v>
      </c>
      <c r="D25" s="4">
        <v>0.15877227579907932</v>
      </c>
      <c r="E25" s="4">
        <v>0.15639837212646512</v>
      </c>
      <c r="F25" s="4">
        <v>0.15751409902562596</v>
      </c>
      <c r="G25" s="4">
        <v>0.1481318822712735</v>
      </c>
      <c r="H25" s="4">
        <v>0.11685279892963354</v>
      </c>
      <c r="I25" s="4">
        <v>0.10569061735293866</v>
      </c>
      <c r="J25" s="4">
        <v>6.4197888679868864E-2</v>
      </c>
      <c r="K25" s="4">
        <v>0.15423048084969149</v>
      </c>
      <c r="L25" s="4">
        <v>0.14291500407186516</v>
      </c>
      <c r="M25" s="4">
        <v>9.5304366817981545E-2</v>
      </c>
    </row>
    <row r="26" spans="1:13" x14ac:dyDescent="0.25">
      <c r="A26">
        <v>13</v>
      </c>
      <c r="B26" s="4">
        <v>0.16021723517799669</v>
      </c>
      <c r="C26" s="4">
        <v>0.16130278764026018</v>
      </c>
      <c r="D26" s="4">
        <v>0.11966729429471001</v>
      </c>
      <c r="E26" s="4">
        <v>0.15605863102763035</v>
      </c>
      <c r="F26" s="4">
        <v>0.15835848489033849</v>
      </c>
      <c r="G26" s="4">
        <v>0.15717029903258323</v>
      </c>
      <c r="H26" s="4">
        <v>0.11561481998191028</v>
      </c>
      <c r="I26" s="4">
        <v>0.10793212618115947</v>
      </c>
      <c r="J26" s="4">
        <v>5.8894683523757929E-2</v>
      </c>
      <c r="K26" s="4">
        <v>0.15439571064410879</v>
      </c>
      <c r="L26" s="4">
        <v>0.14651941417261236</v>
      </c>
      <c r="M26" s="4">
        <v>9.9980285424978749E-2</v>
      </c>
    </row>
    <row r="27" spans="1:13" x14ac:dyDescent="0.25">
      <c r="A27">
        <v>14</v>
      </c>
      <c r="B27" s="4">
        <v>0.15953195912376106</v>
      </c>
      <c r="C27" s="4">
        <v>0.16082094935949132</v>
      </c>
      <c r="D27" s="4">
        <v>0.15310551247842413</v>
      </c>
      <c r="E27" s="4">
        <v>0.15658860007365866</v>
      </c>
      <c r="F27" s="4">
        <v>0.1598348436598504</v>
      </c>
      <c r="G27" s="4">
        <v>0.15630404967801692</v>
      </c>
      <c r="H27" s="4">
        <v>0.11678045624458508</v>
      </c>
      <c r="I27" s="4">
        <v>0.1058141611873718</v>
      </c>
      <c r="J27" s="4">
        <v>5.9744744582296366E-2</v>
      </c>
      <c r="K27" s="4">
        <v>0.15357543385923639</v>
      </c>
      <c r="L27" s="4">
        <v>0.1438368650183928</v>
      </c>
      <c r="M27" s="4">
        <v>9.2538005694575445E-2</v>
      </c>
    </row>
    <row r="28" spans="1:13" x14ac:dyDescent="0.25">
      <c r="A28">
        <v>15</v>
      </c>
      <c r="B28" s="4">
        <v>0.16012818193215306</v>
      </c>
      <c r="C28" s="4">
        <v>0.16200638029884379</v>
      </c>
      <c r="D28" s="4">
        <v>7.6811313430986239E-2</v>
      </c>
      <c r="E28" s="4">
        <v>0.15631972725305565</v>
      </c>
      <c r="F28" s="4">
        <v>0.15683589259777736</v>
      </c>
      <c r="G28" s="4">
        <v>0.15011080678419653</v>
      </c>
      <c r="H28" s="4">
        <v>0.11724167888488499</v>
      </c>
      <c r="I28" s="4">
        <v>0.10689187108544637</v>
      </c>
      <c r="J28" s="4">
        <v>5.6812182098163855E-2</v>
      </c>
      <c r="K28" s="4">
        <v>0.15385095750329969</v>
      </c>
      <c r="L28" s="4">
        <v>0.14720991606421122</v>
      </c>
      <c r="M28" s="4">
        <v>8.5477136366637896E-2</v>
      </c>
    </row>
    <row r="29" spans="1:13" x14ac:dyDescent="0.25">
      <c r="A29">
        <v>16</v>
      </c>
      <c r="B29" s="4">
        <v>0.15937313514801543</v>
      </c>
      <c r="C29" s="4">
        <v>0.16164336265364732</v>
      </c>
      <c r="D29" s="4">
        <v>0.12883266364363044</v>
      </c>
      <c r="E29" s="4">
        <v>0.1558716339087346</v>
      </c>
      <c r="F29" s="4">
        <v>0.15817675122102415</v>
      </c>
      <c r="G29" s="4">
        <v>0.15262818575031614</v>
      </c>
      <c r="H29" s="4">
        <v>0.11675437370098302</v>
      </c>
      <c r="I29" s="4">
        <v>0.10933783556202217</v>
      </c>
      <c r="J29" s="4">
        <v>5.682826533387067E-2</v>
      </c>
      <c r="K29" s="4">
        <v>0.153326304351321</v>
      </c>
      <c r="L29" s="4">
        <v>0.14581572664127282</v>
      </c>
      <c r="M29" s="4">
        <v>0.10856970054657784</v>
      </c>
    </row>
    <row r="30" spans="1:13" x14ac:dyDescent="0.25">
      <c r="A30">
        <v>17</v>
      </c>
      <c r="B30" s="4">
        <v>0.16033462593419789</v>
      </c>
      <c r="C30" s="4">
        <v>0.1595097366164307</v>
      </c>
      <c r="D30" s="4">
        <v>0.12313540272865001</v>
      </c>
      <c r="E30" s="4">
        <v>0.15603200165365005</v>
      </c>
      <c r="F30" s="4">
        <v>0.16034570188068126</v>
      </c>
      <c r="G30" s="4">
        <v>0.15233804928163872</v>
      </c>
      <c r="H30" s="4">
        <v>0.11607763928551124</v>
      </c>
      <c r="I30" s="4">
        <v>0.10844895284215264</v>
      </c>
      <c r="J30" s="4">
        <v>6.6549228228128407E-2</v>
      </c>
      <c r="K30" s="4">
        <v>0.1536146526767988</v>
      </c>
      <c r="L30" s="4">
        <v>0.14606899995244746</v>
      </c>
      <c r="M30" s="4">
        <v>7.8841609009446811E-2</v>
      </c>
    </row>
    <row r="31" spans="1:13" x14ac:dyDescent="0.25">
      <c r="A31">
        <v>18</v>
      </c>
      <c r="B31" s="4">
        <v>0.15960048945667382</v>
      </c>
      <c r="C31" s="4">
        <v>0.15655949896214211</v>
      </c>
      <c r="D31" s="4">
        <v>0.15070794710008939</v>
      </c>
      <c r="E31" s="4">
        <v>0.15631056892624789</v>
      </c>
      <c r="F31" s="4">
        <v>0.15740458264121915</v>
      </c>
      <c r="G31" s="4">
        <v>0.15099479562818349</v>
      </c>
      <c r="H31" s="4">
        <v>0.11778982147499903</v>
      </c>
      <c r="I31" s="4">
        <v>0.1105737654449612</v>
      </c>
      <c r="J31" s="4">
        <v>5.7057847241514525E-2</v>
      </c>
      <c r="K31" s="4">
        <v>0.15471438729281956</v>
      </c>
      <c r="L31" s="4">
        <v>0.14366431189694531</v>
      </c>
      <c r="M31" s="4">
        <v>0.10874958504515667</v>
      </c>
    </row>
    <row r="32" spans="1:13" x14ac:dyDescent="0.25">
      <c r="A32">
        <v>19</v>
      </c>
      <c r="B32" s="4">
        <v>0.16018539110290986</v>
      </c>
      <c r="C32" s="4">
        <v>0.16090268400331509</v>
      </c>
      <c r="D32" s="4">
        <v>8.54754917948784E-2</v>
      </c>
      <c r="E32" s="4">
        <v>0.15663030449679183</v>
      </c>
      <c r="F32" s="4">
        <v>0.15827793448069116</v>
      </c>
      <c r="G32" s="4">
        <v>0.15121619209527953</v>
      </c>
      <c r="H32" s="4">
        <v>0.11536426274684464</v>
      </c>
      <c r="I32" s="4">
        <v>0.1096348954647573</v>
      </c>
      <c r="J32" s="4">
        <v>5.5644238092278753E-2</v>
      </c>
      <c r="K32" s="4">
        <v>0.15309477062783722</v>
      </c>
      <c r="L32" s="4">
        <v>0.1438180839453809</v>
      </c>
      <c r="M32" s="4">
        <v>7.8008402289074075E-2</v>
      </c>
    </row>
    <row r="33" spans="1:13" x14ac:dyDescent="0.25">
      <c r="A33">
        <v>20</v>
      </c>
      <c r="B33" s="4">
        <v>0.15991014480904175</v>
      </c>
      <c r="C33" s="4">
        <v>0.16139613842529249</v>
      </c>
      <c r="D33" s="4">
        <v>0.15236402637181895</v>
      </c>
      <c r="E33" s="4">
        <v>0.15716239824455491</v>
      </c>
      <c r="F33" s="4">
        <v>0.15438270125800274</v>
      </c>
      <c r="G33" s="4">
        <v>0.15344206029057555</v>
      </c>
      <c r="H33" s="4">
        <v>0.11652884202321703</v>
      </c>
      <c r="I33" s="4">
        <v>0.1126899854886326</v>
      </c>
      <c r="J33" s="4">
        <v>3.9333890158514788E-2</v>
      </c>
      <c r="K33" s="4">
        <v>0.15391761297086837</v>
      </c>
      <c r="L33" s="4">
        <v>0.1495380861149064</v>
      </c>
      <c r="M33" s="4">
        <v>8.8921043123437515E-2</v>
      </c>
    </row>
    <row r="34" spans="1:13" x14ac:dyDescent="0.25">
      <c r="A34">
        <v>21</v>
      </c>
      <c r="B34" s="4">
        <v>0.15976038844421259</v>
      </c>
      <c r="C34" s="4">
        <v>0.15737045962969254</v>
      </c>
      <c r="D34" s="4">
        <v>0.15275324354239564</v>
      </c>
      <c r="E34" s="4">
        <v>0.15636248065339936</v>
      </c>
      <c r="F34" s="4">
        <v>0.15806252378746183</v>
      </c>
      <c r="G34" s="4">
        <v>0.15006142916503201</v>
      </c>
      <c r="H34" s="4">
        <v>0.11512900423422731</v>
      </c>
      <c r="I34" s="4">
        <v>0.10568523487745761</v>
      </c>
      <c r="J34" s="4">
        <v>5.5572462310775277E-2</v>
      </c>
      <c r="K34" s="4">
        <v>0.15335949451398784</v>
      </c>
      <c r="L34" s="4">
        <v>0.14665135075461713</v>
      </c>
      <c r="M34" s="4">
        <v>0.10612016523257883</v>
      </c>
    </row>
    <row r="35" spans="1:13" x14ac:dyDescent="0.25">
      <c r="A35">
        <v>22</v>
      </c>
      <c r="B35" s="4">
        <v>0.16032745031950446</v>
      </c>
      <c r="C35" s="4">
        <v>0.15772916378946378</v>
      </c>
      <c r="D35" s="4">
        <v>0.14105163463539994</v>
      </c>
      <c r="E35" s="4">
        <v>0.15642308291928109</v>
      </c>
      <c r="F35" s="4">
        <v>0.16094470798623373</v>
      </c>
      <c r="G35" s="4">
        <v>0.15401304475502342</v>
      </c>
      <c r="H35" s="4">
        <v>0.1148811906442381</v>
      </c>
      <c r="I35" s="4">
        <v>0.10897531429835727</v>
      </c>
      <c r="J35" s="4">
        <v>4.984522702298802E-2</v>
      </c>
      <c r="K35" s="4">
        <v>0.15211995930859873</v>
      </c>
      <c r="L35" s="4">
        <v>0.14855940517768981</v>
      </c>
      <c r="M35" s="4">
        <v>9.6873099839305754E-2</v>
      </c>
    </row>
    <row r="36" spans="1:13" x14ac:dyDescent="0.25">
      <c r="A36">
        <v>23</v>
      </c>
      <c r="B36" s="4">
        <v>0.16098088677357197</v>
      </c>
      <c r="C36" s="4">
        <v>0.16139506738244025</v>
      </c>
      <c r="D36" s="4">
        <v>0.13790307550508429</v>
      </c>
      <c r="E36" s="4">
        <v>0.15624672075287493</v>
      </c>
      <c r="F36" s="4">
        <v>0.16258010407389401</v>
      </c>
      <c r="G36" s="4">
        <v>0.15534705149846201</v>
      </c>
      <c r="H36" s="4">
        <v>0.1168896029203137</v>
      </c>
      <c r="I36" s="4">
        <v>0.10676442878220141</v>
      </c>
      <c r="J36" s="4">
        <v>7.0467204543834677E-2</v>
      </c>
      <c r="K36" s="4">
        <v>0.15354426727231896</v>
      </c>
      <c r="L36" s="4">
        <v>0.15027818854535177</v>
      </c>
      <c r="M36" s="4">
        <v>0.10891087837618324</v>
      </c>
    </row>
    <row r="37" spans="1:13" x14ac:dyDescent="0.25">
      <c r="A37">
        <v>24</v>
      </c>
      <c r="B37" s="4">
        <v>0.16093800131651043</v>
      </c>
      <c r="C37" s="4">
        <v>0.16121193085169433</v>
      </c>
      <c r="D37" s="4">
        <v>0.1456044702505018</v>
      </c>
      <c r="E37" s="4">
        <v>0.15696216317156886</v>
      </c>
      <c r="F37" s="4">
        <v>0.15943960911089078</v>
      </c>
      <c r="G37" s="4">
        <v>0.15099550007204901</v>
      </c>
      <c r="H37" s="4">
        <v>0.11715713422789112</v>
      </c>
      <c r="I37" s="4">
        <v>0.11218675240632134</v>
      </c>
      <c r="J37" s="4">
        <v>4.9152725005319808E-2</v>
      </c>
      <c r="K37" s="4">
        <v>0.1534669653017528</v>
      </c>
      <c r="L37" s="4">
        <v>0.14690822670446882</v>
      </c>
      <c r="M37" s="4">
        <v>0.1102679820779961</v>
      </c>
    </row>
    <row r="38" spans="1:13" x14ac:dyDescent="0.25">
      <c r="A38">
        <v>25</v>
      </c>
      <c r="B38" s="4">
        <v>0.16058462151203917</v>
      </c>
      <c r="C38" s="4">
        <v>0.15779684703567287</v>
      </c>
      <c r="D38" s="4">
        <v>0.13525688019576107</v>
      </c>
      <c r="E38" s="4">
        <v>0.15735262636157188</v>
      </c>
      <c r="F38" s="4">
        <v>0.15988458016711876</v>
      </c>
      <c r="G38" s="4">
        <v>0.12693198301466882</v>
      </c>
      <c r="H38" s="4">
        <v>0.1165276501462241</v>
      </c>
      <c r="I38" s="4">
        <v>0.11186597988360636</v>
      </c>
      <c r="J38" s="4">
        <v>4.6095006283600866E-2</v>
      </c>
      <c r="K38" s="4">
        <v>0.15416284789546147</v>
      </c>
      <c r="L38" s="4">
        <v>0.15085740012728532</v>
      </c>
      <c r="M38" s="4">
        <v>0.11357005801938537</v>
      </c>
    </row>
    <row r="39" spans="1:13" x14ac:dyDescent="0.25">
      <c r="A39">
        <v>26</v>
      </c>
      <c r="B39" s="4">
        <v>0.16088392070260721</v>
      </c>
      <c r="C39" s="4">
        <v>0.16044517745882869</v>
      </c>
      <c r="D39" s="4">
        <v>9.6046805019744941E-2</v>
      </c>
      <c r="E39" s="4">
        <v>0.15639194347830515</v>
      </c>
      <c r="F39" s="4">
        <v>0.16095158715258057</v>
      </c>
      <c r="G39" s="4">
        <v>0.11188425600660365</v>
      </c>
      <c r="H39" s="4">
        <v>0.11558296207829916</v>
      </c>
      <c r="I39" s="4">
        <v>0.11098223464720594</v>
      </c>
      <c r="J39" s="4">
        <v>6.9699834498147234E-2</v>
      </c>
      <c r="K39" s="4">
        <v>0.15311898033436289</v>
      </c>
      <c r="L39" s="4">
        <v>0.1410381816803819</v>
      </c>
      <c r="M39" s="4">
        <v>5.6924282977996003E-2</v>
      </c>
    </row>
    <row r="40" spans="1:13" x14ac:dyDescent="0.25">
      <c r="A40">
        <v>27</v>
      </c>
      <c r="B40" s="4">
        <v>0.1601232432684796</v>
      </c>
      <c r="C40" s="4">
        <v>0.16054032849915528</v>
      </c>
      <c r="D40" s="4">
        <v>0.15858597501934474</v>
      </c>
      <c r="E40" s="4">
        <v>0.15714154752832771</v>
      </c>
      <c r="F40" s="4">
        <v>0.15795844632058126</v>
      </c>
      <c r="G40" s="4">
        <v>0.12673373405944055</v>
      </c>
      <c r="H40" s="4">
        <v>0.1167975076014478</v>
      </c>
      <c r="I40" s="4">
        <v>0.10953591977565924</v>
      </c>
      <c r="J40" s="4">
        <v>7.2846868958363287E-2</v>
      </c>
      <c r="K40" s="4">
        <v>0.1530347991520879</v>
      </c>
      <c r="L40" s="4">
        <v>0.14725925705112064</v>
      </c>
      <c r="M40" s="4">
        <v>9.0250182384239958E-2</v>
      </c>
    </row>
    <row r="41" spans="1:13" x14ac:dyDescent="0.25">
      <c r="A41">
        <v>28</v>
      </c>
      <c r="B41" s="4">
        <v>0.16056155735709154</v>
      </c>
      <c r="C41" s="4">
        <v>0.16087034507415388</v>
      </c>
      <c r="D41" s="4">
        <v>0.15695363046898886</v>
      </c>
      <c r="E41" s="4">
        <v>0.15688926820134047</v>
      </c>
      <c r="F41" s="4">
        <v>0.15714336980711302</v>
      </c>
      <c r="G41" s="4">
        <v>0.11619420545890205</v>
      </c>
      <c r="H41" s="4">
        <v>0.11877633480938063</v>
      </c>
      <c r="I41" s="4">
        <v>0.11019353207643059</v>
      </c>
      <c r="J41" s="4">
        <v>8.3792734389027207E-2</v>
      </c>
      <c r="K41" s="4">
        <v>0.15322506203031455</v>
      </c>
      <c r="L41" s="4">
        <v>0.14545287011127642</v>
      </c>
      <c r="M41" s="4">
        <v>9.4754779644305315E-2</v>
      </c>
    </row>
    <row r="42" spans="1:13" x14ac:dyDescent="0.25">
      <c r="A42">
        <v>29</v>
      </c>
      <c r="B42" s="4">
        <v>0.16059053118091982</v>
      </c>
      <c r="C42" s="4">
        <v>0.15602199799151134</v>
      </c>
      <c r="D42" s="4">
        <v>0.15662968903912206</v>
      </c>
      <c r="E42" s="4">
        <v>0.15711777541788247</v>
      </c>
      <c r="F42" s="4">
        <v>0.15944199380342183</v>
      </c>
      <c r="G42" s="4">
        <v>0.14207990008884375</v>
      </c>
      <c r="H42" s="4">
        <v>0.11741267469229619</v>
      </c>
      <c r="I42" s="4">
        <v>0.1060186282461268</v>
      </c>
      <c r="J42" s="4">
        <v>7.0991341418104703E-2</v>
      </c>
      <c r="K42" s="4">
        <v>0.1545500139401233</v>
      </c>
      <c r="L42" s="4">
        <v>0.15099710156077142</v>
      </c>
      <c r="M42" s="4">
        <v>0.10232935180546235</v>
      </c>
    </row>
    <row r="43" spans="1:13" x14ac:dyDescent="0.25">
      <c r="A43">
        <v>30</v>
      </c>
      <c r="B43" s="4">
        <v>0.16057719220803768</v>
      </c>
      <c r="C43" s="4">
        <v>0.15980096276542538</v>
      </c>
      <c r="D43" s="4">
        <v>0.12369777848422242</v>
      </c>
      <c r="E43" s="4">
        <v>0.15659834700539227</v>
      </c>
      <c r="F43" s="4">
        <v>0.1588597273362512</v>
      </c>
      <c r="G43" s="4">
        <v>9.7054614870919764E-2</v>
      </c>
      <c r="H43" s="4">
        <v>0.11664461109989083</v>
      </c>
      <c r="I43" s="4">
        <v>0.11348216524841745</v>
      </c>
      <c r="J43" s="4">
        <v>6.2807680553403272E-2</v>
      </c>
      <c r="K43" s="4">
        <v>0.15313497149750571</v>
      </c>
      <c r="L43" s="4">
        <v>0.15051951701973934</v>
      </c>
      <c r="M43" s="4">
        <v>0.1006920471972588</v>
      </c>
    </row>
    <row r="44" spans="1:13" x14ac:dyDescent="0.25">
      <c r="A44">
        <v>31</v>
      </c>
      <c r="B44" s="4">
        <v>0.16069882462444324</v>
      </c>
      <c r="C44" s="4">
        <v>0.1584790945666239</v>
      </c>
      <c r="D44" s="4">
        <v>0.14444217524349912</v>
      </c>
      <c r="E44" s="4">
        <v>0.15696945983516097</v>
      </c>
      <c r="F44" s="4">
        <v>0.15769937606707662</v>
      </c>
      <c r="G44" s="4">
        <v>0.10267816047388269</v>
      </c>
      <c r="H44" s="4">
        <v>0.11662461400797552</v>
      </c>
      <c r="I44" s="4">
        <v>0.11422627768032631</v>
      </c>
      <c r="J44" s="4">
        <v>5.5211700063111137E-2</v>
      </c>
      <c r="K44" s="4">
        <v>0.1540665293997221</v>
      </c>
      <c r="L44" s="4">
        <v>0.15024862022319654</v>
      </c>
      <c r="M44" s="4">
        <v>0.1085319913285834</v>
      </c>
    </row>
    <row r="45" spans="1:13" x14ac:dyDescent="0.25">
      <c r="A45">
        <v>32</v>
      </c>
      <c r="B45" s="4">
        <v>0.15996973209681142</v>
      </c>
      <c r="C45" s="4">
        <v>0.16115599808998121</v>
      </c>
      <c r="D45" s="4">
        <v>0.15741923056613738</v>
      </c>
      <c r="E45" s="4">
        <v>0.15719413181348474</v>
      </c>
      <c r="F45" s="4">
        <v>0.15941134239824389</v>
      </c>
      <c r="G45" s="4">
        <v>0.14087466238061269</v>
      </c>
      <c r="H45" s="4">
        <v>0.11646491624267874</v>
      </c>
      <c r="I45" s="4">
        <v>0.11427062968641935</v>
      </c>
      <c r="J45" s="4">
        <v>6.4007990726071273E-2</v>
      </c>
      <c r="K45" s="4">
        <v>0.15296038051616184</v>
      </c>
      <c r="L45" s="4">
        <v>0.15262459585628585</v>
      </c>
      <c r="M45" s="4">
        <v>0.11461690996253848</v>
      </c>
    </row>
    <row r="46" spans="1:13" x14ac:dyDescent="0.25">
      <c r="A46">
        <v>33</v>
      </c>
      <c r="B46" s="4">
        <v>0.15956907465077175</v>
      </c>
      <c r="C46" s="4">
        <v>0.15929969052813431</v>
      </c>
      <c r="D46" s="4">
        <v>0.1514840529613326</v>
      </c>
      <c r="E46" s="4">
        <v>0.15672222221598425</v>
      </c>
      <c r="F46" s="4">
        <v>0.15859186717964779</v>
      </c>
      <c r="G46" s="4">
        <v>0.15529259436645354</v>
      </c>
      <c r="H46" s="4">
        <v>0.11703569223998853</v>
      </c>
      <c r="I46" s="4">
        <v>0.10748046940785268</v>
      </c>
      <c r="J46" s="4">
        <v>5.8479395735425897E-2</v>
      </c>
      <c r="K46" s="4">
        <v>0.1545634976044537</v>
      </c>
      <c r="L46" s="4">
        <v>0.1501007172120323</v>
      </c>
      <c r="M46" s="4">
        <v>0.10076706767004029</v>
      </c>
    </row>
    <row r="47" spans="1:13" x14ac:dyDescent="0.25">
      <c r="A47">
        <v>34</v>
      </c>
      <c r="B47" s="4">
        <v>0.15967576536564099</v>
      </c>
      <c r="C47" s="4">
        <v>0.15949124495972777</v>
      </c>
      <c r="D47" s="4">
        <v>0.15357321783818981</v>
      </c>
      <c r="E47" s="4">
        <v>0.15622928243570167</v>
      </c>
      <c r="F47" s="4">
        <v>0.16191681253199774</v>
      </c>
      <c r="G47" s="4">
        <v>0.16146904926494382</v>
      </c>
      <c r="H47" s="4">
        <v>0.11714701530873031</v>
      </c>
      <c r="I47" s="4">
        <v>0.11093051290911851</v>
      </c>
      <c r="J47" s="4">
        <v>5.850014397855436E-2</v>
      </c>
      <c r="K47" s="4">
        <v>0.15486713942123514</v>
      </c>
      <c r="L47" s="4">
        <v>0.15381255170599792</v>
      </c>
      <c r="M47" s="4">
        <v>0.11167036296313837</v>
      </c>
    </row>
    <row r="48" spans="1:13" x14ac:dyDescent="0.25">
      <c r="A48">
        <v>35</v>
      </c>
      <c r="B48" s="4">
        <v>0.15959298039688968</v>
      </c>
      <c r="C48" s="4">
        <v>0.16002892232004035</v>
      </c>
      <c r="D48" s="4">
        <v>0.15479748695902729</v>
      </c>
      <c r="E48" s="4">
        <v>0.15688045978165815</v>
      </c>
      <c r="F48" s="4">
        <v>0.16009075104901638</v>
      </c>
      <c r="G48" s="4">
        <v>0.15666853275703718</v>
      </c>
      <c r="H48" s="4">
        <v>0.11578648599470187</v>
      </c>
      <c r="I48" s="4">
        <v>0.11329292197633625</v>
      </c>
      <c r="J48" s="4">
        <v>6.3392817500509929E-2</v>
      </c>
      <c r="K48" s="4">
        <v>0.15616824271236351</v>
      </c>
      <c r="L48" s="4">
        <v>0.15071094491180681</v>
      </c>
      <c r="M48" s="4">
        <v>0.10295155864573693</v>
      </c>
    </row>
    <row r="49" spans="1:13" x14ac:dyDescent="0.25">
      <c r="A49">
        <v>36</v>
      </c>
      <c r="B49" s="4">
        <v>0.1606934457776284</v>
      </c>
      <c r="C49" s="4">
        <v>0.16124349871674643</v>
      </c>
      <c r="D49" s="4">
        <v>0.15204396613159649</v>
      </c>
      <c r="E49" s="4">
        <v>0.15661437470411038</v>
      </c>
      <c r="F49" s="4">
        <v>0.15948356385968737</v>
      </c>
      <c r="G49" s="4">
        <v>0.15316509658094496</v>
      </c>
      <c r="H49" s="4">
        <v>0.11644106143086283</v>
      </c>
      <c r="I49" s="4">
        <v>0.10815318775066059</v>
      </c>
      <c r="J49" s="4">
        <v>8.7547191489429077E-2</v>
      </c>
      <c r="K49" s="4">
        <v>0.15465389043787314</v>
      </c>
      <c r="L49" s="4">
        <v>0.15151696125561107</v>
      </c>
      <c r="M49" s="4">
        <v>9.3879244245979127E-2</v>
      </c>
    </row>
    <row r="50" spans="1:13" x14ac:dyDescent="0.25">
      <c r="A50">
        <v>37</v>
      </c>
      <c r="B50" s="4">
        <v>0.15944615271405871</v>
      </c>
      <c r="C50" s="4">
        <v>0.16176565944368082</v>
      </c>
      <c r="D50" s="4">
        <v>0.13311912541173632</v>
      </c>
      <c r="E50" s="4">
        <v>0.15657320071166603</v>
      </c>
      <c r="F50" s="4">
        <v>0.15640090100597664</v>
      </c>
      <c r="G50" s="4">
        <v>0.16086980435566922</v>
      </c>
      <c r="H50" s="4">
        <v>0.11728400587273291</v>
      </c>
      <c r="I50" s="4">
        <v>0.11072635209558979</v>
      </c>
      <c r="J50" s="4">
        <v>8.0200534813963914E-2</v>
      </c>
      <c r="K50" s="4">
        <v>0.15306141631800363</v>
      </c>
      <c r="L50" s="4">
        <v>0.15162097062725194</v>
      </c>
      <c r="M50" s="4">
        <v>0.11159933009022691</v>
      </c>
    </row>
    <row r="51" spans="1:13" x14ac:dyDescent="0.25">
      <c r="A51">
        <v>38</v>
      </c>
      <c r="B51" s="4">
        <v>0.15989412313451334</v>
      </c>
      <c r="C51" s="4">
        <v>0.16062003511681289</v>
      </c>
      <c r="D51" s="4">
        <v>0.15598447246618358</v>
      </c>
      <c r="E51" s="4">
        <v>0.15618664517244885</v>
      </c>
      <c r="F51" s="4">
        <v>0.15878239699367402</v>
      </c>
      <c r="G51" s="4">
        <v>0.1600132416972147</v>
      </c>
      <c r="H51" s="4">
        <v>0.11715243839751974</v>
      </c>
      <c r="I51" s="4">
        <v>0.11513432026153481</v>
      </c>
      <c r="J51" s="4">
        <v>8.8283533905962691E-2</v>
      </c>
      <c r="K51" s="4">
        <v>0.15666160901266513</v>
      </c>
      <c r="L51" s="4">
        <v>0.15439567850581645</v>
      </c>
      <c r="M51" s="4">
        <v>6.8460727159280088E-2</v>
      </c>
    </row>
    <row r="52" spans="1:13" x14ac:dyDescent="0.25">
      <c r="A52">
        <v>39</v>
      </c>
      <c r="B52" s="4">
        <v>0.159833691555607</v>
      </c>
      <c r="C52" s="4">
        <v>0.15988642110638057</v>
      </c>
      <c r="D52" s="4">
        <v>0.1491251253342708</v>
      </c>
      <c r="E52" s="4">
        <v>0.15635977856976729</v>
      </c>
      <c r="F52" s="4">
        <v>0.15733835143130759</v>
      </c>
      <c r="G52" s="4">
        <v>0.15932581590209394</v>
      </c>
      <c r="H52" s="4">
        <v>0.1177059238015192</v>
      </c>
      <c r="I52" s="4">
        <v>0.11062284079561138</v>
      </c>
      <c r="J52" s="4">
        <v>8.0512214604567922E-2</v>
      </c>
      <c r="K52" s="4">
        <v>0.15561548771371264</v>
      </c>
      <c r="L52" s="4">
        <v>0.15021115297092102</v>
      </c>
      <c r="M52" s="4">
        <v>0.10280351954420458</v>
      </c>
    </row>
    <row r="53" spans="1:13" x14ac:dyDescent="0.25">
      <c r="A53">
        <v>40</v>
      </c>
      <c r="B53" s="4">
        <v>0.15895057385473055</v>
      </c>
      <c r="C53" s="4">
        <v>0.16047353780375123</v>
      </c>
      <c r="D53" s="4">
        <v>0.10820276250940108</v>
      </c>
      <c r="E53" s="4">
        <v>0.15658024074009858</v>
      </c>
      <c r="F53" s="4">
        <v>0.15915332615853844</v>
      </c>
      <c r="G53" s="4">
        <v>0.15655481040097963</v>
      </c>
      <c r="H53" s="4">
        <v>0.1178672468539283</v>
      </c>
      <c r="I53" s="4">
        <v>0.11417716020596978</v>
      </c>
      <c r="J53" s="4">
        <v>8.258027066749779E-2</v>
      </c>
      <c r="K53" s="4">
        <v>0.15447108890629235</v>
      </c>
      <c r="L53" s="4">
        <v>0.14898272930679085</v>
      </c>
      <c r="M53" s="4">
        <v>0.11108991522026437</v>
      </c>
    </row>
    <row r="54" spans="1:13" x14ac:dyDescent="0.25">
      <c r="A54">
        <v>41</v>
      </c>
      <c r="B54" s="4">
        <v>0.1594618406704984</v>
      </c>
      <c r="C54" s="4">
        <v>0.16095054154546351</v>
      </c>
      <c r="D54" s="4">
        <v>0.14809452585686755</v>
      </c>
      <c r="E54" s="4">
        <v>0.15721951623740144</v>
      </c>
      <c r="F54" s="4">
        <v>0.1582110034068821</v>
      </c>
      <c r="G54" s="4">
        <v>0.15737392170902931</v>
      </c>
      <c r="H54" s="4">
        <v>0.11728488701226439</v>
      </c>
      <c r="I54" s="4">
        <v>0.11666521040682332</v>
      </c>
      <c r="J54" s="4">
        <v>8.9003139841487472E-2</v>
      </c>
      <c r="K54" s="4">
        <v>0.15475225053624575</v>
      </c>
      <c r="L54" s="4">
        <v>0.15056101121108589</v>
      </c>
      <c r="M54" s="4">
        <v>0.10556229887946755</v>
      </c>
    </row>
    <row r="55" spans="1:13" x14ac:dyDescent="0.25">
      <c r="A55">
        <v>42</v>
      </c>
      <c r="B55" s="4">
        <v>0.15974349498178991</v>
      </c>
      <c r="C55" s="4">
        <v>0.16149753902376446</v>
      </c>
      <c r="D55" s="4">
        <v>0.14262727459580532</v>
      </c>
      <c r="E55" s="4">
        <v>0.15733317644793132</v>
      </c>
      <c r="F55" s="4">
        <v>0.15517984843338434</v>
      </c>
      <c r="G55" s="4">
        <v>0.15336421377565976</v>
      </c>
      <c r="H55" s="4">
        <v>0.11609642459792585</v>
      </c>
      <c r="I55" s="4">
        <v>0.1147570738489064</v>
      </c>
      <c r="J55" s="4">
        <v>9.6623757021066931E-2</v>
      </c>
      <c r="K55" s="4">
        <v>0.15405461119088149</v>
      </c>
      <c r="L55" s="4">
        <v>0.15315738989994332</v>
      </c>
      <c r="M55" s="4">
        <v>0.11717901653790017</v>
      </c>
    </row>
    <row r="56" spans="1:13" x14ac:dyDescent="0.25">
      <c r="A56">
        <v>43</v>
      </c>
      <c r="B56" s="4">
        <v>0.15978930322852042</v>
      </c>
      <c r="C56" s="4">
        <v>0.16109720073967354</v>
      </c>
      <c r="D56" s="4">
        <v>0.14867399569521522</v>
      </c>
      <c r="E56" s="4">
        <v>0.15609974758977174</v>
      </c>
      <c r="F56" s="4">
        <v>0.15534889440248212</v>
      </c>
      <c r="G56" s="4">
        <v>0.15411223762117726</v>
      </c>
      <c r="H56" s="4">
        <v>0.11731808204377819</v>
      </c>
      <c r="I56" s="4">
        <v>0.1149403434946252</v>
      </c>
      <c r="J56" s="4">
        <v>9.6527888749090671E-2</v>
      </c>
      <c r="K56" s="4">
        <v>0.15402760624944761</v>
      </c>
      <c r="L56" s="4">
        <v>0.15296865226712983</v>
      </c>
      <c r="M56" s="4">
        <v>0.1210362196904336</v>
      </c>
    </row>
    <row r="57" spans="1:13" x14ac:dyDescent="0.25">
      <c r="A57">
        <v>44</v>
      </c>
      <c r="B57" s="4">
        <v>0.15888096095086474</v>
      </c>
      <c r="C57" s="4">
        <v>0.16223711638511423</v>
      </c>
      <c r="D57" s="4">
        <v>0.1521823135999972</v>
      </c>
      <c r="E57" s="4">
        <v>0.15621369153200138</v>
      </c>
      <c r="F57" s="4">
        <v>0.15556613017555687</v>
      </c>
      <c r="G57" s="4">
        <v>0.1531806347018056</v>
      </c>
      <c r="H57" s="4">
        <v>0.11895398304876931</v>
      </c>
      <c r="I57" s="4">
        <v>0.11666780202866053</v>
      </c>
      <c r="J57" s="4">
        <v>7.1359024278767974E-2</v>
      </c>
      <c r="K57" s="4">
        <v>0.15426233357540098</v>
      </c>
      <c r="L57" s="4">
        <v>0.15103597448388864</v>
      </c>
      <c r="M57" s="4">
        <v>4.5339041817867624E-2</v>
      </c>
    </row>
    <row r="58" spans="1:13" x14ac:dyDescent="0.25">
      <c r="A58">
        <v>45</v>
      </c>
      <c r="B58" s="4">
        <v>0.15940995898895094</v>
      </c>
      <c r="C58" s="4">
        <v>0.15972114935414328</v>
      </c>
      <c r="D58" s="4">
        <v>8.9816456047120824E-2</v>
      </c>
      <c r="E58" s="4">
        <v>0.1563726391593242</v>
      </c>
      <c r="F58" s="4">
        <v>0.15706443724864111</v>
      </c>
      <c r="G58" s="4">
        <v>0.11055206780602668</v>
      </c>
      <c r="H58" s="4">
        <v>0.11699316525601491</v>
      </c>
      <c r="I58" s="4">
        <v>0.11530899280397944</v>
      </c>
      <c r="J58" s="4">
        <v>6.2609015795386747E-2</v>
      </c>
      <c r="K58" s="4">
        <v>0.15487105002344687</v>
      </c>
      <c r="L58" s="4">
        <v>0.15060241666601315</v>
      </c>
      <c r="M58" s="4">
        <v>6.5645277342756742E-2</v>
      </c>
    </row>
    <row r="59" spans="1:13" x14ac:dyDescent="0.25">
      <c r="A59">
        <v>46</v>
      </c>
      <c r="B59" s="4">
        <v>0.15921239955892352</v>
      </c>
      <c r="C59" s="4">
        <v>0.16333698727582441</v>
      </c>
      <c r="D59" s="4">
        <v>0.1349212283683846</v>
      </c>
      <c r="E59" s="4">
        <v>0.15652370732612592</v>
      </c>
      <c r="F59" s="4">
        <v>0.15748529040039699</v>
      </c>
      <c r="G59" s="4">
        <v>0.14952474191066659</v>
      </c>
      <c r="H59" s="4">
        <v>0.11743894267329305</v>
      </c>
      <c r="I59" s="4">
        <v>0.11416919784903978</v>
      </c>
      <c r="J59" s="4">
        <v>8.2273112082469846E-2</v>
      </c>
      <c r="K59" s="4">
        <v>0.15350137469591491</v>
      </c>
      <c r="L59" s="4">
        <v>0.14947841375348922</v>
      </c>
      <c r="M59" s="4">
        <v>0.10859857827827463</v>
      </c>
    </row>
    <row r="60" spans="1:13" x14ac:dyDescent="0.25">
      <c r="A60">
        <v>47</v>
      </c>
      <c r="B60" s="4">
        <v>0.1591386001245037</v>
      </c>
      <c r="C60" s="4">
        <v>0.16106126357200246</v>
      </c>
      <c r="D60" s="4">
        <v>0.14376726931166744</v>
      </c>
      <c r="E60" s="4">
        <v>0.15646933670170488</v>
      </c>
      <c r="F60" s="4">
        <v>0.1570940467564263</v>
      </c>
      <c r="G60" s="4">
        <v>0.15560485214338282</v>
      </c>
      <c r="H60" s="4">
        <v>0.11737420006896956</v>
      </c>
      <c r="I60" s="4">
        <v>0.10990000234323878</v>
      </c>
      <c r="J60" s="4">
        <v>9.8368196018557119E-2</v>
      </c>
      <c r="K60" s="4">
        <v>0.15448643265293516</v>
      </c>
      <c r="L60" s="4">
        <v>0.15251484260385917</v>
      </c>
      <c r="M60" s="4">
        <v>8.6195659622134213E-2</v>
      </c>
    </row>
    <row r="61" spans="1:13" x14ac:dyDescent="0.25">
      <c r="A61">
        <v>48</v>
      </c>
      <c r="B61" s="4">
        <v>0.15944381852224865</v>
      </c>
      <c r="C61" s="4">
        <v>0.16029810378755727</v>
      </c>
      <c r="D61" s="4">
        <v>0.15147257313346887</v>
      </c>
      <c r="E61" s="4">
        <v>0.15671563436980185</v>
      </c>
      <c r="F61" s="4">
        <v>0.15704937374370082</v>
      </c>
      <c r="G61" s="4">
        <v>0.15627962376842561</v>
      </c>
      <c r="H61" s="4">
        <v>0.11696550976265888</v>
      </c>
      <c r="I61" s="4">
        <v>0.11289782881803793</v>
      </c>
      <c r="J61" s="4">
        <v>9.1983100623050096E-2</v>
      </c>
      <c r="K61" s="4">
        <v>0.15499016603877785</v>
      </c>
      <c r="L61" s="4">
        <v>0.15199453514340638</v>
      </c>
      <c r="M61" s="4">
        <v>0.10277101660861229</v>
      </c>
    </row>
    <row r="62" spans="1:13" x14ac:dyDescent="0.25">
      <c r="A62">
        <v>49</v>
      </c>
      <c r="B62" s="4">
        <v>0.15919377018510456</v>
      </c>
      <c r="C62" s="4">
        <v>0.16126560093272463</v>
      </c>
      <c r="D62" s="4">
        <v>0.15509043119243773</v>
      </c>
      <c r="E62" s="4">
        <v>0.15664353766454858</v>
      </c>
      <c r="F62" s="4">
        <v>0.15676874453438655</v>
      </c>
      <c r="G62" s="4">
        <v>0.14221156446393496</v>
      </c>
      <c r="H62" s="4">
        <v>0.11847790502340005</v>
      </c>
      <c r="I62" s="4">
        <v>0.11270018837431331</v>
      </c>
      <c r="J62" s="4">
        <v>7.4815502635928607E-2</v>
      </c>
      <c r="K62" s="4">
        <v>0.15443277428851698</v>
      </c>
      <c r="L62" s="4">
        <v>0.15168499737809721</v>
      </c>
      <c r="M62" s="4">
        <v>0.13127747787051128</v>
      </c>
    </row>
    <row r="63" spans="1:13" x14ac:dyDescent="0.25">
      <c r="A63">
        <v>50</v>
      </c>
      <c r="B63" s="4">
        <v>0.15930355432938537</v>
      </c>
      <c r="C63" s="4">
        <v>0.15962373856795586</v>
      </c>
      <c r="D63" s="4">
        <v>0.14646436852516251</v>
      </c>
      <c r="E63" s="4">
        <v>0.15645508762262073</v>
      </c>
      <c r="F63" s="4">
        <v>0.15570559338469131</v>
      </c>
      <c r="G63" s="4">
        <v>0.14253619494309833</v>
      </c>
      <c r="H63" s="4">
        <v>0.11721247079876038</v>
      </c>
      <c r="I63" s="4">
        <v>0.11500602642143179</v>
      </c>
      <c r="J63" s="4">
        <v>9.7308157812760782E-2</v>
      </c>
      <c r="K63" s="4">
        <v>0.1533317487020503</v>
      </c>
      <c r="L63" s="4">
        <v>0.15260666403674328</v>
      </c>
      <c r="M63" s="4">
        <v>0.1351540360824483</v>
      </c>
    </row>
  </sheetData>
  <phoneticPr fontId="2" type="noConversion"/>
  <conditionalFormatting sqref="B14:M6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AC83C-E449-4971-B714-BC170F46ED23}">
  <dimension ref="A1:B601"/>
  <sheetViews>
    <sheetView topLeftCell="A271" workbookViewId="0">
      <selection activeCell="B299" sqref="B299"/>
    </sheetView>
  </sheetViews>
  <sheetFormatPr baseColWidth="10" defaultRowHeight="15" x14ac:dyDescent="0.25"/>
  <cols>
    <col min="1" max="1" width="24.28515625" bestFit="1" customWidth="1"/>
    <col min="2" max="2" width="8.42578125" bestFit="1" customWidth="1"/>
  </cols>
  <sheetData>
    <row r="1" spans="1:2" x14ac:dyDescent="0.25">
      <c r="A1" t="s">
        <v>38</v>
      </c>
      <c r="B1" t="s">
        <v>1465</v>
      </c>
    </row>
    <row r="2" spans="1:2" x14ac:dyDescent="0.25">
      <c r="A2" t="s">
        <v>51</v>
      </c>
      <c r="B2" s="3" t="s">
        <v>1466</v>
      </c>
    </row>
    <row r="3" spans="1:2" x14ac:dyDescent="0.25">
      <c r="A3" t="s">
        <v>52</v>
      </c>
      <c r="B3" s="3" t="s">
        <v>1466</v>
      </c>
    </row>
    <row r="4" spans="1:2" x14ac:dyDescent="0.25">
      <c r="A4" t="s">
        <v>53</v>
      </c>
      <c r="B4" s="3" t="s">
        <v>1466</v>
      </c>
    </row>
    <row r="5" spans="1:2" x14ac:dyDescent="0.25">
      <c r="A5" t="s">
        <v>54</v>
      </c>
      <c r="B5" s="3" t="s">
        <v>1466</v>
      </c>
    </row>
    <row r="6" spans="1:2" x14ac:dyDescent="0.25">
      <c r="A6" t="s">
        <v>55</v>
      </c>
      <c r="B6" s="3" t="s">
        <v>1466</v>
      </c>
    </row>
    <row r="7" spans="1:2" x14ac:dyDescent="0.25">
      <c r="A7" t="s">
        <v>56</v>
      </c>
      <c r="B7" s="3" t="s">
        <v>1466</v>
      </c>
    </row>
    <row r="8" spans="1:2" x14ac:dyDescent="0.25">
      <c r="A8" t="s">
        <v>57</v>
      </c>
      <c r="B8" s="3" t="s">
        <v>1466</v>
      </c>
    </row>
    <row r="9" spans="1:2" x14ac:dyDescent="0.25">
      <c r="A9" t="s">
        <v>58</v>
      </c>
      <c r="B9" s="3" t="s">
        <v>1466</v>
      </c>
    </row>
    <row r="10" spans="1:2" x14ac:dyDescent="0.25">
      <c r="A10" t="s">
        <v>59</v>
      </c>
      <c r="B10" s="3" t="s">
        <v>1466</v>
      </c>
    </row>
    <row r="11" spans="1:2" x14ac:dyDescent="0.25">
      <c r="A11" t="s">
        <v>60</v>
      </c>
      <c r="B11" s="3" t="s">
        <v>1466</v>
      </c>
    </row>
    <row r="12" spans="1:2" x14ac:dyDescent="0.25">
      <c r="A12" t="s">
        <v>61</v>
      </c>
      <c r="B12" s="3" t="s">
        <v>1466</v>
      </c>
    </row>
    <row r="13" spans="1:2" x14ac:dyDescent="0.25">
      <c r="A13" t="s">
        <v>62</v>
      </c>
      <c r="B13" s="3" t="s">
        <v>1466</v>
      </c>
    </row>
    <row r="14" spans="1:2" x14ac:dyDescent="0.25">
      <c r="A14" t="s">
        <v>63</v>
      </c>
      <c r="B14" s="3" t="s">
        <v>1466</v>
      </c>
    </row>
    <row r="15" spans="1:2" x14ac:dyDescent="0.25">
      <c r="A15" t="s">
        <v>64</v>
      </c>
      <c r="B15" s="3" t="s">
        <v>1466</v>
      </c>
    </row>
    <row r="16" spans="1:2" x14ac:dyDescent="0.25">
      <c r="A16" t="s">
        <v>65</v>
      </c>
      <c r="B16" s="3" t="s">
        <v>1466</v>
      </c>
    </row>
    <row r="17" spans="1:2" x14ac:dyDescent="0.25">
      <c r="A17" t="s">
        <v>66</v>
      </c>
      <c r="B17" s="3" t="s">
        <v>1466</v>
      </c>
    </row>
    <row r="18" spans="1:2" x14ac:dyDescent="0.25">
      <c r="A18" t="s">
        <v>67</v>
      </c>
      <c r="B18" s="3" t="s">
        <v>1466</v>
      </c>
    </row>
    <row r="19" spans="1:2" x14ac:dyDescent="0.25">
      <c r="A19" t="s">
        <v>68</v>
      </c>
      <c r="B19" s="3" t="s">
        <v>1466</v>
      </c>
    </row>
    <row r="20" spans="1:2" x14ac:dyDescent="0.25">
      <c r="A20" t="s">
        <v>69</v>
      </c>
      <c r="B20" s="3" t="s">
        <v>1466</v>
      </c>
    </row>
    <row r="21" spans="1:2" x14ac:dyDescent="0.25">
      <c r="A21" t="s">
        <v>70</v>
      </c>
      <c r="B21" s="3" t="s">
        <v>1466</v>
      </c>
    </row>
    <row r="22" spans="1:2" x14ac:dyDescent="0.25">
      <c r="A22" t="s">
        <v>71</v>
      </c>
      <c r="B22" s="3" t="s">
        <v>1466</v>
      </c>
    </row>
    <row r="23" spans="1:2" x14ac:dyDescent="0.25">
      <c r="A23" t="s">
        <v>72</v>
      </c>
      <c r="B23" s="3" t="s">
        <v>1466</v>
      </c>
    </row>
    <row r="24" spans="1:2" x14ac:dyDescent="0.25">
      <c r="A24" t="s">
        <v>73</v>
      </c>
      <c r="B24" s="3" t="s">
        <v>1466</v>
      </c>
    </row>
    <row r="25" spans="1:2" x14ac:dyDescent="0.25">
      <c r="A25" t="s">
        <v>74</v>
      </c>
      <c r="B25" s="3" t="s">
        <v>1466</v>
      </c>
    </row>
    <row r="26" spans="1:2" x14ac:dyDescent="0.25">
      <c r="A26" t="s">
        <v>75</v>
      </c>
      <c r="B26" s="3" t="s">
        <v>1466</v>
      </c>
    </row>
    <row r="27" spans="1:2" x14ac:dyDescent="0.25">
      <c r="A27" t="s">
        <v>76</v>
      </c>
      <c r="B27" s="3" t="s">
        <v>1466</v>
      </c>
    </row>
    <row r="28" spans="1:2" x14ac:dyDescent="0.25">
      <c r="A28" t="s">
        <v>77</v>
      </c>
      <c r="B28" s="3" t="s">
        <v>1466</v>
      </c>
    </row>
    <row r="29" spans="1:2" x14ac:dyDescent="0.25">
      <c r="A29" t="s">
        <v>78</v>
      </c>
      <c r="B29" s="3" t="s">
        <v>1466</v>
      </c>
    </row>
    <row r="30" spans="1:2" x14ac:dyDescent="0.25">
      <c r="A30" t="s">
        <v>79</v>
      </c>
      <c r="B30" s="3" t="s">
        <v>1466</v>
      </c>
    </row>
    <row r="31" spans="1:2" x14ac:dyDescent="0.25">
      <c r="A31" t="s">
        <v>80</v>
      </c>
      <c r="B31" s="3" t="s">
        <v>1466</v>
      </c>
    </row>
    <row r="32" spans="1:2" x14ac:dyDescent="0.25">
      <c r="A32" t="s">
        <v>81</v>
      </c>
      <c r="B32" s="3" t="s">
        <v>1466</v>
      </c>
    </row>
    <row r="33" spans="1:2" x14ac:dyDescent="0.25">
      <c r="A33" t="s">
        <v>82</v>
      </c>
      <c r="B33" s="3" t="s">
        <v>1466</v>
      </c>
    </row>
    <row r="34" spans="1:2" x14ac:dyDescent="0.25">
      <c r="A34" t="s">
        <v>83</v>
      </c>
      <c r="B34" s="3" t="s">
        <v>1466</v>
      </c>
    </row>
    <row r="35" spans="1:2" x14ac:dyDescent="0.25">
      <c r="A35" t="s">
        <v>84</v>
      </c>
      <c r="B35" s="3" t="s">
        <v>1466</v>
      </c>
    </row>
    <row r="36" spans="1:2" x14ac:dyDescent="0.25">
      <c r="A36" t="s">
        <v>85</v>
      </c>
      <c r="B36" s="3" t="s">
        <v>1466</v>
      </c>
    </row>
    <row r="37" spans="1:2" x14ac:dyDescent="0.25">
      <c r="A37" t="s">
        <v>86</v>
      </c>
      <c r="B37" s="3" t="s">
        <v>1466</v>
      </c>
    </row>
    <row r="38" spans="1:2" x14ac:dyDescent="0.25">
      <c r="A38" t="s">
        <v>87</v>
      </c>
      <c r="B38" s="3" t="s">
        <v>1466</v>
      </c>
    </row>
    <row r="39" spans="1:2" x14ac:dyDescent="0.25">
      <c r="A39" t="s">
        <v>88</v>
      </c>
      <c r="B39" s="3" t="s">
        <v>1466</v>
      </c>
    </row>
    <row r="40" spans="1:2" x14ac:dyDescent="0.25">
      <c r="A40" t="s">
        <v>89</v>
      </c>
      <c r="B40" s="3" t="s">
        <v>1466</v>
      </c>
    </row>
    <row r="41" spans="1:2" x14ac:dyDescent="0.25">
      <c r="A41" t="s">
        <v>90</v>
      </c>
      <c r="B41" s="3" t="s">
        <v>1466</v>
      </c>
    </row>
    <row r="42" spans="1:2" x14ac:dyDescent="0.25">
      <c r="A42" t="s">
        <v>91</v>
      </c>
      <c r="B42" s="3" t="s">
        <v>1466</v>
      </c>
    </row>
    <row r="43" spans="1:2" x14ac:dyDescent="0.25">
      <c r="A43" t="s">
        <v>92</v>
      </c>
      <c r="B43" s="3" t="s">
        <v>1466</v>
      </c>
    </row>
    <row r="44" spans="1:2" x14ac:dyDescent="0.25">
      <c r="A44" t="s">
        <v>93</v>
      </c>
      <c r="B44" s="3" t="s">
        <v>1466</v>
      </c>
    </row>
    <row r="45" spans="1:2" x14ac:dyDescent="0.25">
      <c r="A45" t="s">
        <v>94</v>
      </c>
      <c r="B45" s="3" t="s">
        <v>1466</v>
      </c>
    </row>
    <row r="46" spans="1:2" x14ac:dyDescent="0.25">
      <c r="A46" t="s">
        <v>95</v>
      </c>
      <c r="B46" s="3" t="s">
        <v>1466</v>
      </c>
    </row>
    <row r="47" spans="1:2" x14ac:dyDescent="0.25">
      <c r="A47" t="s">
        <v>96</v>
      </c>
      <c r="B47" s="3" t="s">
        <v>1466</v>
      </c>
    </row>
    <row r="48" spans="1:2" x14ac:dyDescent="0.25">
      <c r="A48" t="s">
        <v>97</v>
      </c>
      <c r="B48" s="3" t="s">
        <v>1466</v>
      </c>
    </row>
    <row r="49" spans="1:2" x14ac:dyDescent="0.25">
      <c r="A49" t="s">
        <v>98</v>
      </c>
      <c r="B49" s="3" t="s">
        <v>1466</v>
      </c>
    </row>
    <row r="50" spans="1:2" x14ac:dyDescent="0.25">
      <c r="A50" t="s">
        <v>99</v>
      </c>
      <c r="B50" s="3" t="s">
        <v>1466</v>
      </c>
    </row>
    <row r="51" spans="1:2" x14ac:dyDescent="0.25">
      <c r="A51" t="s">
        <v>100</v>
      </c>
      <c r="B51" s="3" t="s">
        <v>1466</v>
      </c>
    </row>
    <row r="52" spans="1:2" x14ac:dyDescent="0.25">
      <c r="A52" t="s">
        <v>101</v>
      </c>
      <c r="B52" s="3" t="s">
        <v>1466</v>
      </c>
    </row>
    <row r="53" spans="1:2" x14ac:dyDescent="0.25">
      <c r="A53" t="s">
        <v>102</v>
      </c>
      <c r="B53" s="3" t="s">
        <v>1466</v>
      </c>
    </row>
    <row r="54" spans="1:2" x14ac:dyDescent="0.25">
      <c r="A54" t="s">
        <v>103</v>
      </c>
      <c r="B54" s="3" t="s">
        <v>1466</v>
      </c>
    </row>
    <row r="55" spans="1:2" x14ac:dyDescent="0.25">
      <c r="A55" t="s">
        <v>104</v>
      </c>
      <c r="B55" s="3" t="s">
        <v>1466</v>
      </c>
    </row>
    <row r="56" spans="1:2" x14ac:dyDescent="0.25">
      <c r="A56" t="s">
        <v>105</v>
      </c>
      <c r="B56" s="3" t="s">
        <v>1466</v>
      </c>
    </row>
    <row r="57" spans="1:2" x14ac:dyDescent="0.25">
      <c r="A57" t="s">
        <v>106</v>
      </c>
      <c r="B57" s="3" t="s">
        <v>1466</v>
      </c>
    </row>
    <row r="58" spans="1:2" x14ac:dyDescent="0.25">
      <c r="A58" t="s">
        <v>107</v>
      </c>
      <c r="B58" s="3" t="s">
        <v>1466</v>
      </c>
    </row>
    <row r="59" spans="1:2" x14ac:dyDescent="0.25">
      <c r="A59" t="s">
        <v>108</v>
      </c>
      <c r="B59" s="3" t="s">
        <v>1466</v>
      </c>
    </row>
    <row r="60" spans="1:2" x14ac:dyDescent="0.25">
      <c r="A60" t="s">
        <v>109</v>
      </c>
      <c r="B60" s="3" t="s">
        <v>1466</v>
      </c>
    </row>
    <row r="61" spans="1:2" x14ac:dyDescent="0.25">
      <c r="A61" t="s">
        <v>110</v>
      </c>
      <c r="B61" s="3" t="s">
        <v>1466</v>
      </c>
    </row>
    <row r="62" spans="1:2" x14ac:dyDescent="0.25">
      <c r="A62" t="s">
        <v>111</v>
      </c>
      <c r="B62" s="3" t="s">
        <v>1466</v>
      </c>
    </row>
    <row r="63" spans="1:2" x14ac:dyDescent="0.25">
      <c r="A63" t="s">
        <v>112</v>
      </c>
      <c r="B63" s="3" t="s">
        <v>1466</v>
      </c>
    </row>
    <row r="64" spans="1:2" x14ac:dyDescent="0.25">
      <c r="A64" t="s">
        <v>113</v>
      </c>
      <c r="B64" s="3" t="s">
        <v>1466</v>
      </c>
    </row>
    <row r="65" spans="1:2" x14ac:dyDescent="0.25">
      <c r="A65" t="s">
        <v>114</v>
      </c>
      <c r="B65" s="3" t="s">
        <v>1466</v>
      </c>
    </row>
    <row r="66" spans="1:2" x14ac:dyDescent="0.25">
      <c r="A66" t="s">
        <v>115</v>
      </c>
      <c r="B66" s="3" t="s">
        <v>1466</v>
      </c>
    </row>
    <row r="67" spans="1:2" x14ac:dyDescent="0.25">
      <c r="A67" t="s">
        <v>116</v>
      </c>
      <c r="B67" s="3" t="s">
        <v>1466</v>
      </c>
    </row>
    <row r="68" spans="1:2" x14ac:dyDescent="0.25">
      <c r="A68" t="s">
        <v>117</v>
      </c>
      <c r="B68" s="3" t="s">
        <v>1466</v>
      </c>
    </row>
    <row r="69" spans="1:2" x14ac:dyDescent="0.25">
      <c r="A69" t="s">
        <v>118</v>
      </c>
      <c r="B69" s="3" t="s">
        <v>1466</v>
      </c>
    </row>
    <row r="70" spans="1:2" x14ac:dyDescent="0.25">
      <c r="A70" t="s">
        <v>119</v>
      </c>
      <c r="B70" s="3" t="s">
        <v>1466</v>
      </c>
    </row>
    <row r="71" spans="1:2" x14ac:dyDescent="0.25">
      <c r="A71" t="s">
        <v>120</v>
      </c>
      <c r="B71" s="3" t="s">
        <v>1466</v>
      </c>
    </row>
    <row r="72" spans="1:2" x14ac:dyDescent="0.25">
      <c r="A72" t="s">
        <v>121</v>
      </c>
      <c r="B72" s="3" t="s">
        <v>1466</v>
      </c>
    </row>
    <row r="73" spans="1:2" x14ac:dyDescent="0.25">
      <c r="A73" t="s">
        <v>122</v>
      </c>
      <c r="B73" s="3" t="s">
        <v>1466</v>
      </c>
    </row>
    <row r="74" spans="1:2" x14ac:dyDescent="0.25">
      <c r="A74" t="s">
        <v>123</v>
      </c>
      <c r="B74" s="3" t="s">
        <v>1466</v>
      </c>
    </row>
    <row r="75" spans="1:2" x14ac:dyDescent="0.25">
      <c r="A75" t="s">
        <v>124</v>
      </c>
      <c r="B75" s="3" t="s">
        <v>1466</v>
      </c>
    </row>
    <row r="76" spans="1:2" x14ac:dyDescent="0.25">
      <c r="A76" t="s">
        <v>125</v>
      </c>
      <c r="B76" s="3" t="s">
        <v>1466</v>
      </c>
    </row>
    <row r="77" spans="1:2" x14ac:dyDescent="0.25">
      <c r="A77" t="s">
        <v>126</v>
      </c>
      <c r="B77" s="3" t="s">
        <v>1466</v>
      </c>
    </row>
    <row r="78" spans="1:2" x14ac:dyDescent="0.25">
      <c r="A78" t="s">
        <v>127</v>
      </c>
      <c r="B78" s="3" t="s">
        <v>1466</v>
      </c>
    </row>
    <row r="79" spans="1:2" x14ac:dyDescent="0.25">
      <c r="A79" t="s">
        <v>128</v>
      </c>
      <c r="B79" s="3" t="s">
        <v>1466</v>
      </c>
    </row>
    <row r="80" spans="1:2" x14ac:dyDescent="0.25">
      <c r="A80" t="s">
        <v>129</v>
      </c>
      <c r="B80" s="3" t="s">
        <v>1466</v>
      </c>
    </row>
    <row r="81" spans="1:2" x14ac:dyDescent="0.25">
      <c r="A81" t="s">
        <v>130</v>
      </c>
      <c r="B81" s="3" t="s">
        <v>1466</v>
      </c>
    </row>
    <row r="82" spans="1:2" x14ac:dyDescent="0.25">
      <c r="A82" t="s">
        <v>131</v>
      </c>
      <c r="B82" s="3" t="s">
        <v>1466</v>
      </c>
    </row>
    <row r="83" spans="1:2" x14ac:dyDescent="0.25">
      <c r="A83" t="s">
        <v>132</v>
      </c>
      <c r="B83" s="3" t="s">
        <v>1466</v>
      </c>
    </row>
    <row r="84" spans="1:2" x14ac:dyDescent="0.25">
      <c r="A84" t="s">
        <v>133</v>
      </c>
      <c r="B84" s="3" t="s">
        <v>1466</v>
      </c>
    </row>
    <row r="85" spans="1:2" x14ac:dyDescent="0.25">
      <c r="A85" t="s">
        <v>134</v>
      </c>
      <c r="B85" s="3" t="s">
        <v>1466</v>
      </c>
    </row>
    <row r="86" spans="1:2" x14ac:dyDescent="0.25">
      <c r="A86" t="s">
        <v>135</v>
      </c>
      <c r="B86" s="3" t="s">
        <v>1466</v>
      </c>
    </row>
    <row r="87" spans="1:2" x14ac:dyDescent="0.25">
      <c r="A87" t="s">
        <v>136</v>
      </c>
      <c r="B87" s="3" t="s">
        <v>1466</v>
      </c>
    </row>
    <row r="88" spans="1:2" x14ac:dyDescent="0.25">
      <c r="A88" t="s">
        <v>137</v>
      </c>
      <c r="B88" s="3" t="s">
        <v>1466</v>
      </c>
    </row>
    <row r="89" spans="1:2" x14ac:dyDescent="0.25">
      <c r="A89" t="s">
        <v>138</v>
      </c>
      <c r="B89" s="3" t="s">
        <v>1466</v>
      </c>
    </row>
    <row r="90" spans="1:2" x14ac:dyDescent="0.25">
      <c r="A90" t="s">
        <v>139</v>
      </c>
      <c r="B90" s="3" t="s">
        <v>1466</v>
      </c>
    </row>
    <row r="91" spans="1:2" x14ac:dyDescent="0.25">
      <c r="A91" t="s">
        <v>140</v>
      </c>
      <c r="B91" s="3" t="s">
        <v>1466</v>
      </c>
    </row>
    <row r="92" spans="1:2" x14ac:dyDescent="0.25">
      <c r="A92" t="s">
        <v>141</v>
      </c>
      <c r="B92" s="3" t="s">
        <v>1466</v>
      </c>
    </row>
    <row r="93" spans="1:2" x14ac:dyDescent="0.25">
      <c r="A93" t="s">
        <v>142</v>
      </c>
      <c r="B93" s="3" t="s">
        <v>1466</v>
      </c>
    </row>
    <row r="94" spans="1:2" x14ac:dyDescent="0.25">
      <c r="A94" t="s">
        <v>143</v>
      </c>
      <c r="B94" s="3" t="s">
        <v>1466</v>
      </c>
    </row>
    <row r="95" spans="1:2" x14ac:dyDescent="0.25">
      <c r="A95" t="s">
        <v>144</v>
      </c>
      <c r="B95" s="3" t="s">
        <v>1466</v>
      </c>
    </row>
    <row r="96" spans="1:2" x14ac:dyDescent="0.25">
      <c r="A96" t="s">
        <v>145</v>
      </c>
      <c r="B96" s="3" t="s">
        <v>1466</v>
      </c>
    </row>
    <row r="97" spans="1:2" x14ac:dyDescent="0.25">
      <c r="A97" t="s">
        <v>146</v>
      </c>
      <c r="B97" s="3" t="s">
        <v>1466</v>
      </c>
    </row>
    <row r="98" spans="1:2" x14ac:dyDescent="0.25">
      <c r="A98" t="s">
        <v>147</v>
      </c>
      <c r="B98" s="3" t="s">
        <v>1466</v>
      </c>
    </row>
    <row r="99" spans="1:2" x14ac:dyDescent="0.25">
      <c r="A99" t="s">
        <v>148</v>
      </c>
      <c r="B99" s="3" t="s">
        <v>1466</v>
      </c>
    </row>
    <row r="100" spans="1:2" x14ac:dyDescent="0.25">
      <c r="A100" t="s">
        <v>149</v>
      </c>
      <c r="B100" s="3" t="s">
        <v>1466</v>
      </c>
    </row>
    <row r="101" spans="1:2" x14ac:dyDescent="0.25">
      <c r="A101" t="s">
        <v>150</v>
      </c>
      <c r="B101" s="3" t="s">
        <v>1466</v>
      </c>
    </row>
    <row r="102" spans="1:2" x14ac:dyDescent="0.25">
      <c r="A102" t="s">
        <v>151</v>
      </c>
      <c r="B102" s="3" t="s">
        <v>1466</v>
      </c>
    </row>
    <row r="103" spans="1:2" x14ac:dyDescent="0.25">
      <c r="A103" t="s">
        <v>152</v>
      </c>
      <c r="B103" s="3" t="s">
        <v>1466</v>
      </c>
    </row>
    <row r="104" spans="1:2" x14ac:dyDescent="0.25">
      <c r="A104" t="s">
        <v>153</v>
      </c>
      <c r="B104" s="3" t="s">
        <v>1466</v>
      </c>
    </row>
    <row r="105" spans="1:2" x14ac:dyDescent="0.25">
      <c r="A105" t="s">
        <v>154</v>
      </c>
      <c r="B105" s="3" t="s">
        <v>1466</v>
      </c>
    </row>
    <row r="106" spans="1:2" x14ac:dyDescent="0.25">
      <c r="A106" t="s">
        <v>155</v>
      </c>
      <c r="B106" s="3" t="s">
        <v>1466</v>
      </c>
    </row>
    <row r="107" spans="1:2" x14ac:dyDescent="0.25">
      <c r="A107" t="s">
        <v>156</v>
      </c>
      <c r="B107" s="3" t="s">
        <v>1466</v>
      </c>
    </row>
    <row r="108" spans="1:2" x14ac:dyDescent="0.25">
      <c r="A108" t="s">
        <v>157</v>
      </c>
      <c r="B108" s="3" t="s">
        <v>1466</v>
      </c>
    </row>
    <row r="109" spans="1:2" x14ac:dyDescent="0.25">
      <c r="A109" t="s">
        <v>158</v>
      </c>
      <c r="B109" s="3" t="s">
        <v>1466</v>
      </c>
    </row>
    <row r="110" spans="1:2" x14ac:dyDescent="0.25">
      <c r="A110" t="s">
        <v>159</v>
      </c>
      <c r="B110" s="3" t="s">
        <v>1466</v>
      </c>
    </row>
    <row r="111" spans="1:2" x14ac:dyDescent="0.25">
      <c r="A111" t="s">
        <v>160</v>
      </c>
      <c r="B111" s="3" t="s">
        <v>1466</v>
      </c>
    </row>
    <row r="112" spans="1:2" x14ac:dyDescent="0.25">
      <c r="A112" t="s">
        <v>161</v>
      </c>
      <c r="B112" s="3" t="s">
        <v>1466</v>
      </c>
    </row>
    <row r="113" spans="1:2" x14ac:dyDescent="0.25">
      <c r="A113" t="s">
        <v>162</v>
      </c>
      <c r="B113" s="3" t="s">
        <v>1466</v>
      </c>
    </row>
    <row r="114" spans="1:2" x14ac:dyDescent="0.25">
      <c r="A114" t="s">
        <v>163</v>
      </c>
      <c r="B114" s="3" t="s">
        <v>1466</v>
      </c>
    </row>
    <row r="115" spans="1:2" x14ac:dyDescent="0.25">
      <c r="A115" t="s">
        <v>164</v>
      </c>
      <c r="B115" s="3" t="s">
        <v>1466</v>
      </c>
    </row>
    <row r="116" spans="1:2" x14ac:dyDescent="0.25">
      <c r="A116" t="s">
        <v>165</v>
      </c>
      <c r="B116" s="3" t="s">
        <v>1466</v>
      </c>
    </row>
    <row r="117" spans="1:2" x14ac:dyDescent="0.25">
      <c r="A117" t="s">
        <v>166</v>
      </c>
      <c r="B117" s="3" t="s">
        <v>1466</v>
      </c>
    </row>
    <row r="118" spans="1:2" x14ac:dyDescent="0.25">
      <c r="A118" t="s">
        <v>167</v>
      </c>
      <c r="B118" s="3" t="s">
        <v>1466</v>
      </c>
    </row>
    <row r="119" spans="1:2" x14ac:dyDescent="0.25">
      <c r="A119" t="s">
        <v>168</v>
      </c>
      <c r="B119" s="3" t="s">
        <v>1466</v>
      </c>
    </row>
    <row r="120" spans="1:2" x14ac:dyDescent="0.25">
      <c r="A120" t="s">
        <v>169</v>
      </c>
      <c r="B120" s="3" t="s">
        <v>1466</v>
      </c>
    </row>
    <row r="121" spans="1:2" x14ac:dyDescent="0.25">
      <c r="A121" t="s">
        <v>170</v>
      </c>
      <c r="B121" s="3" t="s">
        <v>1466</v>
      </c>
    </row>
    <row r="122" spans="1:2" x14ac:dyDescent="0.25">
      <c r="A122" t="s">
        <v>171</v>
      </c>
      <c r="B122" s="3" t="s">
        <v>1466</v>
      </c>
    </row>
    <row r="123" spans="1:2" x14ac:dyDescent="0.25">
      <c r="A123" t="s">
        <v>172</v>
      </c>
      <c r="B123" s="3" t="s">
        <v>1466</v>
      </c>
    </row>
    <row r="124" spans="1:2" x14ac:dyDescent="0.25">
      <c r="A124" t="s">
        <v>173</v>
      </c>
      <c r="B124" s="3" t="s">
        <v>1466</v>
      </c>
    </row>
    <row r="125" spans="1:2" x14ac:dyDescent="0.25">
      <c r="A125" t="s">
        <v>174</v>
      </c>
      <c r="B125" s="3" t="s">
        <v>1466</v>
      </c>
    </row>
    <row r="126" spans="1:2" x14ac:dyDescent="0.25">
      <c r="A126" t="s">
        <v>175</v>
      </c>
      <c r="B126" s="3" t="s">
        <v>1466</v>
      </c>
    </row>
    <row r="127" spans="1:2" x14ac:dyDescent="0.25">
      <c r="A127" t="s">
        <v>176</v>
      </c>
      <c r="B127" s="3" t="s">
        <v>1466</v>
      </c>
    </row>
    <row r="128" spans="1:2" x14ac:dyDescent="0.25">
      <c r="A128" t="s">
        <v>177</v>
      </c>
      <c r="B128" s="3" t="s">
        <v>1466</v>
      </c>
    </row>
    <row r="129" spans="1:2" x14ac:dyDescent="0.25">
      <c r="A129" t="s">
        <v>178</v>
      </c>
      <c r="B129" s="3" t="s">
        <v>1466</v>
      </c>
    </row>
    <row r="130" spans="1:2" x14ac:dyDescent="0.25">
      <c r="A130" t="s">
        <v>179</v>
      </c>
      <c r="B130" s="3" t="s">
        <v>1466</v>
      </c>
    </row>
    <row r="131" spans="1:2" x14ac:dyDescent="0.25">
      <c r="A131" t="s">
        <v>180</v>
      </c>
      <c r="B131" s="3" t="s">
        <v>1466</v>
      </c>
    </row>
    <row r="132" spans="1:2" x14ac:dyDescent="0.25">
      <c r="A132" t="s">
        <v>181</v>
      </c>
      <c r="B132" s="3" t="s">
        <v>1466</v>
      </c>
    </row>
    <row r="133" spans="1:2" x14ac:dyDescent="0.25">
      <c r="A133" t="s">
        <v>182</v>
      </c>
      <c r="B133" s="3" t="s">
        <v>1466</v>
      </c>
    </row>
    <row r="134" spans="1:2" x14ac:dyDescent="0.25">
      <c r="A134" t="s">
        <v>183</v>
      </c>
      <c r="B134" s="3" t="s">
        <v>1466</v>
      </c>
    </row>
    <row r="135" spans="1:2" x14ac:dyDescent="0.25">
      <c r="A135" t="s">
        <v>184</v>
      </c>
      <c r="B135" s="3" t="s">
        <v>1466</v>
      </c>
    </row>
    <row r="136" spans="1:2" x14ac:dyDescent="0.25">
      <c r="A136" t="s">
        <v>185</v>
      </c>
      <c r="B136" s="3" t="s">
        <v>1466</v>
      </c>
    </row>
    <row r="137" spans="1:2" x14ac:dyDescent="0.25">
      <c r="A137" t="s">
        <v>186</v>
      </c>
      <c r="B137" s="3" t="s">
        <v>1466</v>
      </c>
    </row>
    <row r="138" spans="1:2" x14ac:dyDescent="0.25">
      <c r="A138" t="s">
        <v>187</v>
      </c>
      <c r="B138" s="3" t="s">
        <v>1466</v>
      </c>
    </row>
    <row r="139" spans="1:2" x14ac:dyDescent="0.25">
      <c r="A139" t="s">
        <v>188</v>
      </c>
      <c r="B139" s="3" t="s">
        <v>1466</v>
      </c>
    </row>
    <row r="140" spans="1:2" x14ac:dyDescent="0.25">
      <c r="A140" t="s">
        <v>189</v>
      </c>
      <c r="B140" s="3" t="s">
        <v>1466</v>
      </c>
    </row>
    <row r="141" spans="1:2" x14ac:dyDescent="0.25">
      <c r="A141" t="s">
        <v>190</v>
      </c>
      <c r="B141" s="3" t="s">
        <v>1466</v>
      </c>
    </row>
    <row r="142" spans="1:2" x14ac:dyDescent="0.25">
      <c r="A142" t="s">
        <v>191</v>
      </c>
      <c r="B142" s="3" t="s">
        <v>1466</v>
      </c>
    </row>
    <row r="143" spans="1:2" x14ac:dyDescent="0.25">
      <c r="A143" t="s">
        <v>192</v>
      </c>
      <c r="B143" s="3" t="s">
        <v>1466</v>
      </c>
    </row>
    <row r="144" spans="1:2" x14ac:dyDescent="0.25">
      <c r="A144" t="s">
        <v>193</v>
      </c>
      <c r="B144" s="3" t="s">
        <v>1466</v>
      </c>
    </row>
    <row r="145" spans="1:2" x14ac:dyDescent="0.25">
      <c r="A145" t="s">
        <v>194</v>
      </c>
      <c r="B145" s="3" t="s">
        <v>1466</v>
      </c>
    </row>
    <row r="146" spans="1:2" x14ac:dyDescent="0.25">
      <c r="A146" t="s">
        <v>195</v>
      </c>
      <c r="B146" s="3" t="s">
        <v>1466</v>
      </c>
    </row>
    <row r="147" spans="1:2" x14ac:dyDescent="0.25">
      <c r="A147" t="s">
        <v>196</v>
      </c>
      <c r="B147" s="3" t="s">
        <v>1466</v>
      </c>
    </row>
    <row r="148" spans="1:2" x14ac:dyDescent="0.25">
      <c r="A148" t="s">
        <v>197</v>
      </c>
      <c r="B148" s="3" t="s">
        <v>1466</v>
      </c>
    </row>
    <row r="149" spans="1:2" x14ac:dyDescent="0.25">
      <c r="A149" t="s">
        <v>198</v>
      </c>
      <c r="B149" s="3" t="s">
        <v>1466</v>
      </c>
    </row>
    <row r="150" spans="1:2" x14ac:dyDescent="0.25">
      <c r="A150" t="s">
        <v>199</v>
      </c>
      <c r="B150" s="3" t="s">
        <v>1466</v>
      </c>
    </row>
    <row r="151" spans="1:2" x14ac:dyDescent="0.25">
      <c r="A151" t="s">
        <v>200</v>
      </c>
      <c r="B151" s="3" t="s">
        <v>1466</v>
      </c>
    </row>
    <row r="152" spans="1:2" x14ac:dyDescent="0.25">
      <c r="A152" t="s">
        <v>201</v>
      </c>
      <c r="B152" s="3" t="s">
        <v>1466</v>
      </c>
    </row>
    <row r="153" spans="1:2" x14ac:dyDescent="0.25">
      <c r="A153" t="s">
        <v>202</v>
      </c>
      <c r="B153" s="3" t="s">
        <v>1466</v>
      </c>
    </row>
    <row r="154" spans="1:2" x14ac:dyDescent="0.25">
      <c r="A154" t="s">
        <v>203</v>
      </c>
      <c r="B154" s="3" t="s">
        <v>1466</v>
      </c>
    </row>
    <row r="155" spans="1:2" x14ac:dyDescent="0.25">
      <c r="A155" t="s">
        <v>204</v>
      </c>
      <c r="B155" s="3" t="s">
        <v>1466</v>
      </c>
    </row>
    <row r="156" spans="1:2" x14ac:dyDescent="0.25">
      <c r="A156" t="s">
        <v>205</v>
      </c>
      <c r="B156" s="3" t="s">
        <v>1466</v>
      </c>
    </row>
    <row r="157" spans="1:2" x14ac:dyDescent="0.25">
      <c r="A157" t="s">
        <v>206</v>
      </c>
      <c r="B157" s="3" t="s">
        <v>1466</v>
      </c>
    </row>
    <row r="158" spans="1:2" x14ac:dyDescent="0.25">
      <c r="A158" t="s">
        <v>207</v>
      </c>
      <c r="B158" s="3" t="s">
        <v>1466</v>
      </c>
    </row>
    <row r="159" spans="1:2" x14ac:dyDescent="0.25">
      <c r="A159" t="s">
        <v>208</v>
      </c>
      <c r="B159" s="3" t="s">
        <v>1466</v>
      </c>
    </row>
    <row r="160" spans="1:2" x14ac:dyDescent="0.25">
      <c r="A160" t="s">
        <v>209</v>
      </c>
      <c r="B160" s="3" t="s">
        <v>1466</v>
      </c>
    </row>
    <row r="161" spans="1:2" x14ac:dyDescent="0.25">
      <c r="A161" t="s">
        <v>210</v>
      </c>
      <c r="B161" s="3" t="s">
        <v>1466</v>
      </c>
    </row>
    <row r="162" spans="1:2" x14ac:dyDescent="0.25">
      <c r="A162" t="s">
        <v>211</v>
      </c>
      <c r="B162" s="3" t="s">
        <v>1466</v>
      </c>
    </row>
    <row r="163" spans="1:2" x14ac:dyDescent="0.25">
      <c r="A163" t="s">
        <v>212</v>
      </c>
      <c r="B163" s="3" t="s">
        <v>1466</v>
      </c>
    </row>
    <row r="164" spans="1:2" x14ac:dyDescent="0.25">
      <c r="A164" t="s">
        <v>213</v>
      </c>
      <c r="B164" s="3" t="s">
        <v>1466</v>
      </c>
    </row>
    <row r="165" spans="1:2" x14ac:dyDescent="0.25">
      <c r="A165" t="s">
        <v>214</v>
      </c>
      <c r="B165" s="3" t="s">
        <v>1466</v>
      </c>
    </row>
    <row r="166" spans="1:2" x14ac:dyDescent="0.25">
      <c r="A166" t="s">
        <v>215</v>
      </c>
      <c r="B166" s="3" t="s">
        <v>1466</v>
      </c>
    </row>
    <row r="167" spans="1:2" x14ac:dyDescent="0.25">
      <c r="A167" t="s">
        <v>216</v>
      </c>
      <c r="B167" s="3" t="s">
        <v>1466</v>
      </c>
    </row>
    <row r="168" spans="1:2" x14ac:dyDescent="0.25">
      <c r="A168" t="s">
        <v>217</v>
      </c>
      <c r="B168" s="3" t="s">
        <v>1466</v>
      </c>
    </row>
    <row r="169" spans="1:2" x14ac:dyDescent="0.25">
      <c r="A169" t="s">
        <v>218</v>
      </c>
      <c r="B169" s="3" t="s">
        <v>1466</v>
      </c>
    </row>
    <row r="170" spans="1:2" x14ac:dyDescent="0.25">
      <c r="A170" t="s">
        <v>219</v>
      </c>
      <c r="B170" s="3" t="s">
        <v>1466</v>
      </c>
    </row>
    <row r="171" spans="1:2" x14ac:dyDescent="0.25">
      <c r="A171" t="s">
        <v>220</v>
      </c>
      <c r="B171" s="3" t="s">
        <v>1466</v>
      </c>
    </row>
    <row r="172" spans="1:2" x14ac:dyDescent="0.25">
      <c r="A172" t="s">
        <v>221</v>
      </c>
      <c r="B172" s="3" t="s">
        <v>1466</v>
      </c>
    </row>
    <row r="173" spans="1:2" x14ac:dyDescent="0.25">
      <c r="A173" t="s">
        <v>222</v>
      </c>
      <c r="B173" s="3" t="s">
        <v>1466</v>
      </c>
    </row>
    <row r="174" spans="1:2" x14ac:dyDescent="0.25">
      <c r="A174" t="s">
        <v>223</v>
      </c>
      <c r="B174" s="3" t="s">
        <v>1466</v>
      </c>
    </row>
    <row r="175" spans="1:2" x14ac:dyDescent="0.25">
      <c r="A175" t="s">
        <v>224</v>
      </c>
      <c r="B175" s="3" t="s">
        <v>1466</v>
      </c>
    </row>
    <row r="176" spans="1:2" x14ac:dyDescent="0.25">
      <c r="A176" t="s">
        <v>225</v>
      </c>
      <c r="B176" s="3" t="s">
        <v>1466</v>
      </c>
    </row>
    <row r="177" spans="1:2" x14ac:dyDescent="0.25">
      <c r="A177" t="s">
        <v>226</v>
      </c>
      <c r="B177" s="3" t="s">
        <v>1466</v>
      </c>
    </row>
    <row r="178" spans="1:2" x14ac:dyDescent="0.25">
      <c r="A178" t="s">
        <v>227</v>
      </c>
      <c r="B178" s="3" t="s">
        <v>1466</v>
      </c>
    </row>
    <row r="179" spans="1:2" x14ac:dyDescent="0.25">
      <c r="A179" t="s">
        <v>228</v>
      </c>
      <c r="B179" s="3" t="s">
        <v>1466</v>
      </c>
    </row>
    <row r="180" spans="1:2" x14ac:dyDescent="0.25">
      <c r="A180" t="s">
        <v>229</v>
      </c>
      <c r="B180" s="3" t="s">
        <v>1466</v>
      </c>
    </row>
    <row r="181" spans="1:2" x14ac:dyDescent="0.25">
      <c r="A181" t="s">
        <v>230</v>
      </c>
      <c r="B181" s="3" t="s">
        <v>1466</v>
      </c>
    </row>
    <row r="182" spans="1:2" x14ac:dyDescent="0.25">
      <c r="A182" t="s">
        <v>231</v>
      </c>
      <c r="B182" s="3" t="s">
        <v>1466</v>
      </c>
    </row>
    <row r="183" spans="1:2" x14ac:dyDescent="0.25">
      <c r="A183" t="s">
        <v>232</v>
      </c>
      <c r="B183" s="3" t="s">
        <v>1466</v>
      </c>
    </row>
    <row r="184" spans="1:2" x14ac:dyDescent="0.25">
      <c r="A184" t="s">
        <v>233</v>
      </c>
      <c r="B184" s="3" t="s">
        <v>1466</v>
      </c>
    </row>
    <row r="185" spans="1:2" x14ac:dyDescent="0.25">
      <c r="A185" t="s">
        <v>234</v>
      </c>
      <c r="B185" s="3" t="s">
        <v>1466</v>
      </c>
    </row>
    <row r="186" spans="1:2" x14ac:dyDescent="0.25">
      <c r="A186" t="s">
        <v>235</v>
      </c>
      <c r="B186" s="3" t="s">
        <v>1466</v>
      </c>
    </row>
    <row r="187" spans="1:2" x14ac:dyDescent="0.25">
      <c r="A187" t="s">
        <v>236</v>
      </c>
      <c r="B187" s="3" t="s">
        <v>1466</v>
      </c>
    </row>
    <row r="188" spans="1:2" x14ac:dyDescent="0.25">
      <c r="A188" t="s">
        <v>237</v>
      </c>
      <c r="B188" s="3" t="s">
        <v>1466</v>
      </c>
    </row>
    <row r="189" spans="1:2" x14ac:dyDescent="0.25">
      <c r="A189" t="s">
        <v>238</v>
      </c>
      <c r="B189" s="3" t="s">
        <v>1466</v>
      </c>
    </row>
    <row r="190" spans="1:2" x14ac:dyDescent="0.25">
      <c r="A190" t="s">
        <v>239</v>
      </c>
      <c r="B190" s="3" t="s">
        <v>1466</v>
      </c>
    </row>
    <row r="191" spans="1:2" x14ac:dyDescent="0.25">
      <c r="A191" t="s">
        <v>240</v>
      </c>
      <c r="B191" s="3" t="s">
        <v>1466</v>
      </c>
    </row>
    <row r="192" spans="1:2" x14ac:dyDescent="0.25">
      <c r="A192" t="s">
        <v>241</v>
      </c>
      <c r="B192" s="3" t="s">
        <v>1466</v>
      </c>
    </row>
    <row r="193" spans="1:2" x14ac:dyDescent="0.25">
      <c r="A193" t="s">
        <v>242</v>
      </c>
      <c r="B193" s="3" t="s">
        <v>1466</v>
      </c>
    </row>
    <row r="194" spans="1:2" x14ac:dyDescent="0.25">
      <c r="A194" t="s">
        <v>243</v>
      </c>
      <c r="B194" s="3" t="s">
        <v>1466</v>
      </c>
    </row>
    <row r="195" spans="1:2" x14ac:dyDescent="0.25">
      <c r="A195" t="s">
        <v>244</v>
      </c>
      <c r="B195" s="3" t="s">
        <v>1466</v>
      </c>
    </row>
    <row r="196" spans="1:2" x14ac:dyDescent="0.25">
      <c r="A196" t="s">
        <v>245</v>
      </c>
      <c r="B196" s="3" t="s">
        <v>1466</v>
      </c>
    </row>
    <row r="197" spans="1:2" x14ac:dyDescent="0.25">
      <c r="A197" t="s">
        <v>246</v>
      </c>
      <c r="B197" s="3" t="s">
        <v>1466</v>
      </c>
    </row>
    <row r="198" spans="1:2" x14ac:dyDescent="0.25">
      <c r="A198" t="s">
        <v>247</v>
      </c>
      <c r="B198" s="3" t="s">
        <v>1466</v>
      </c>
    </row>
    <row r="199" spans="1:2" x14ac:dyDescent="0.25">
      <c r="A199" t="s">
        <v>248</v>
      </c>
      <c r="B199" s="3" t="s">
        <v>1466</v>
      </c>
    </row>
    <row r="200" spans="1:2" x14ac:dyDescent="0.25">
      <c r="A200" t="s">
        <v>249</v>
      </c>
      <c r="B200" s="3" t="s">
        <v>1466</v>
      </c>
    </row>
    <row r="201" spans="1:2" x14ac:dyDescent="0.25">
      <c r="A201" t="s">
        <v>250</v>
      </c>
      <c r="B201" s="3" t="s">
        <v>1466</v>
      </c>
    </row>
    <row r="202" spans="1:2" x14ac:dyDescent="0.25">
      <c r="A202" t="s">
        <v>251</v>
      </c>
      <c r="B202" s="3" t="s">
        <v>1466</v>
      </c>
    </row>
    <row r="203" spans="1:2" x14ac:dyDescent="0.25">
      <c r="A203" t="s">
        <v>252</v>
      </c>
      <c r="B203" s="3" t="s">
        <v>1466</v>
      </c>
    </row>
    <row r="204" spans="1:2" x14ac:dyDescent="0.25">
      <c r="A204" t="s">
        <v>253</v>
      </c>
      <c r="B204" s="3" t="s">
        <v>1466</v>
      </c>
    </row>
    <row r="205" spans="1:2" x14ac:dyDescent="0.25">
      <c r="A205" t="s">
        <v>254</v>
      </c>
      <c r="B205" s="3" t="s">
        <v>1466</v>
      </c>
    </row>
    <row r="206" spans="1:2" x14ac:dyDescent="0.25">
      <c r="A206" t="s">
        <v>255</v>
      </c>
      <c r="B206" s="3" t="s">
        <v>1466</v>
      </c>
    </row>
    <row r="207" spans="1:2" x14ac:dyDescent="0.25">
      <c r="A207" t="s">
        <v>256</v>
      </c>
      <c r="B207" s="3" t="s">
        <v>1466</v>
      </c>
    </row>
    <row r="208" spans="1:2" x14ac:dyDescent="0.25">
      <c r="A208" t="s">
        <v>257</v>
      </c>
      <c r="B208" s="3" t="s">
        <v>1466</v>
      </c>
    </row>
    <row r="209" spans="1:2" x14ac:dyDescent="0.25">
      <c r="A209" t="s">
        <v>258</v>
      </c>
      <c r="B209" s="3" t="s">
        <v>1466</v>
      </c>
    </row>
    <row r="210" spans="1:2" x14ac:dyDescent="0.25">
      <c r="A210" t="s">
        <v>259</v>
      </c>
      <c r="B210" s="3" t="s">
        <v>1466</v>
      </c>
    </row>
    <row r="211" spans="1:2" x14ac:dyDescent="0.25">
      <c r="A211" t="s">
        <v>260</v>
      </c>
      <c r="B211" s="3" t="s">
        <v>1466</v>
      </c>
    </row>
    <row r="212" spans="1:2" x14ac:dyDescent="0.25">
      <c r="A212" t="s">
        <v>261</v>
      </c>
      <c r="B212" s="3" t="s">
        <v>1466</v>
      </c>
    </row>
    <row r="213" spans="1:2" x14ac:dyDescent="0.25">
      <c r="A213" t="s">
        <v>262</v>
      </c>
      <c r="B213" s="3" t="s">
        <v>1466</v>
      </c>
    </row>
    <row r="214" spans="1:2" x14ac:dyDescent="0.25">
      <c r="A214" t="s">
        <v>263</v>
      </c>
      <c r="B214" s="3" t="s">
        <v>1466</v>
      </c>
    </row>
    <row r="215" spans="1:2" x14ac:dyDescent="0.25">
      <c r="A215" t="s">
        <v>264</v>
      </c>
      <c r="B215" s="3" t="s">
        <v>1466</v>
      </c>
    </row>
    <row r="216" spans="1:2" x14ac:dyDescent="0.25">
      <c r="A216" t="s">
        <v>265</v>
      </c>
      <c r="B216" s="3" t="s">
        <v>1466</v>
      </c>
    </row>
    <row r="217" spans="1:2" x14ac:dyDescent="0.25">
      <c r="A217" t="s">
        <v>266</v>
      </c>
      <c r="B217" s="3" t="s">
        <v>1466</v>
      </c>
    </row>
    <row r="218" spans="1:2" x14ac:dyDescent="0.25">
      <c r="A218" t="s">
        <v>267</v>
      </c>
      <c r="B218" s="3" t="s">
        <v>1466</v>
      </c>
    </row>
    <row r="219" spans="1:2" x14ac:dyDescent="0.25">
      <c r="A219" t="s">
        <v>268</v>
      </c>
      <c r="B219" s="3" t="s">
        <v>1466</v>
      </c>
    </row>
    <row r="220" spans="1:2" x14ac:dyDescent="0.25">
      <c r="A220" t="s">
        <v>269</v>
      </c>
      <c r="B220" s="3" t="s">
        <v>1466</v>
      </c>
    </row>
    <row r="221" spans="1:2" x14ac:dyDescent="0.25">
      <c r="A221" t="s">
        <v>270</v>
      </c>
      <c r="B221" s="3" t="s">
        <v>1466</v>
      </c>
    </row>
    <row r="222" spans="1:2" x14ac:dyDescent="0.25">
      <c r="A222" t="s">
        <v>271</v>
      </c>
      <c r="B222" s="3" t="s">
        <v>1466</v>
      </c>
    </row>
    <row r="223" spans="1:2" x14ac:dyDescent="0.25">
      <c r="A223" t="s">
        <v>272</v>
      </c>
      <c r="B223" s="3" t="s">
        <v>1466</v>
      </c>
    </row>
    <row r="224" spans="1:2" x14ac:dyDescent="0.25">
      <c r="A224" t="s">
        <v>273</v>
      </c>
      <c r="B224" s="3" t="s">
        <v>1466</v>
      </c>
    </row>
    <row r="225" spans="1:2" x14ac:dyDescent="0.25">
      <c r="A225" t="s">
        <v>274</v>
      </c>
      <c r="B225" s="3" t="s">
        <v>1466</v>
      </c>
    </row>
    <row r="226" spans="1:2" x14ac:dyDescent="0.25">
      <c r="A226" t="s">
        <v>275</v>
      </c>
      <c r="B226" s="3" t="s">
        <v>1466</v>
      </c>
    </row>
    <row r="227" spans="1:2" x14ac:dyDescent="0.25">
      <c r="A227" t="s">
        <v>276</v>
      </c>
      <c r="B227" s="3" t="s">
        <v>1466</v>
      </c>
    </row>
    <row r="228" spans="1:2" x14ac:dyDescent="0.25">
      <c r="A228" t="s">
        <v>277</v>
      </c>
      <c r="B228" s="3" t="s">
        <v>1466</v>
      </c>
    </row>
    <row r="229" spans="1:2" x14ac:dyDescent="0.25">
      <c r="A229" t="s">
        <v>278</v>
      </c>
      <c r="B229" s="3" t="s">
        <v>1466</v>
      </c>
    </row>
    <row r="230" spans="1:2" x14ac:dyDescent="0.25">
      <c r="A230" t="s">
        <v>279</v>
      </c>
      <c r="B230" s="3" t="s">
        <v>1466</v>
      </c>
    </row>
    <row r="231" spans="1:2" x14ac:dyDescent="0.25">
      <c r="A231" t="s">
        <v>280</v>
      </c>
      <c r="B231" s="3" t="s">
        <v>1466</v>
      </c>
    </row>
    <row r="232" spans="1:2" x14ac:dyDescent="0.25">
      <c r="A232" t="s">
        <v>281</v>
      </c>
      <c r="B232" s="3" t="s">
        <v>1466</v>
      </c>
    </row>
    <row r="233" spans="1:2" x14ac:dyDescent="0.25">
      <c r="A233" t="s">
        <v>282</v>
      </c>
      <c r="B233" s="3" t="s">
        <v>1466</v>
      </c>
    </row>
    <row r="234" spans="1:2" x14ac:dyDescent="0.25">
      <c r="A234" t="s">
        <v>283</v>
      </c>
      <c r="B234" s="3" t="s">
        <v>1466</v>
      </c>
    </row>
    <row r="235" spans="1:2" x14ac:dyDescent="0.25">
      <c r="A235" t="s">
        <v>284</v>
      </c>
      <c r="B235" s="3" t="s">
        <v>1466</v>
      </c>
    </row>
    <row r="236" spans="1:2" x14ac:dyDescent="0.25">
      <c r="A236" t="s">
        <v>285</v>
      </c>
      <c r="B236" s="3" t="s">
        <v>1466</v>
      </c>
    </row>
    <row r="237" spans="1:2" x14ac:dyDescent="0.25">
      <c r="A237" t="s">
        <v>286</v>
      </c>
      <c r="B237" s="3" t="s">
        <v>1466</v>
      </c>
    </row>
    <row r="238" spans="1:2" x14ac:dyDescent="0.25">
      <c r="A238" t="s">
        <v>287</v>
      </c>
      <c r="B238" s="3" t="s">
        <v>1466</v>
      </c>
    </row>
    <row r="239" spans="1:2" x14ac:dyDescent="0.25">
      <c r="A239" t="s">
        <v>288</v>
      </c>
      <c r="B239" s="3" t="s">
        <v>1466</v>
      </c>
    </row>
    <row r="240" spans="1:2" x14ac:dyDescent="0.25">
      <c r="A240" t="s">
        <v>289</v>
      </c>
      <c r="B240" s="3" t="s">
        <v>1466</v>
      </c>
    </row>
    <row r="241" spans="1:2" x14ac:dyDescent="0.25">
      <c r="A241" t="s">
        <v>290</v>
      </c>
      <c r="B241" s="3" t="s">
        <v>1466</v>
      </c>
    </row>
    <row r="242" spans="1:2" x14ac:dyDescent="0.25">
      <c r="A242" t="s">
        <v>291</v>
      </c>
      <c r="B242" s="3" t="s">
        <v>1466</v>
      </c>
    </row>
    <row r="243" spans="1:2" x14ac:dyDescent="0.25">
      <c r="A243" t="s">
        <v>292</v>
      </c>
      <c r="B243" s="3" t="s">
        <v>1466</v>
      </c>
    </row>
    <row r="244" spans="1:2" x14ac:dyDescent="0.25">
      <c r="A244" t="s">
        <v>293</v>
      </c>
      <c r="B244" s="3" t="s">
        <v>1466</v>
      </c>
    </row>
    <row r="245" spans="1:2" x14ac:dyDescent="0.25">
      <c r="A245" t="s">
        <v>294</v>
      </c>
      <c r="B245" s="3" t="s">
        <v>1466</v>
      </c>
    </row>
    <row r="246" spans="1:2" x14ac:dyDescent="0.25">
      <c r="A246" t="s">
        <v>295</v>
      </c>
      <c r="B246" s="3" t="s">
        <v>1466</v>
      </c>
    </row>
    <row r="247" spans="1:2" x14ac:dyDescent="0.25">
      <c r="A247" t="s">
        <v>296</v>
      </c>
      <c r="B247" s="3" t="s">
        <v>1466</v>
      </c>
    </row>
    <row r="248" spans="1:2" x14ac:dyDescent="0.25">
      <c r="A248" t="s">
        <v>297</v>
      </c>
      <c r="B248" s="3" t="s">
        <v>1466</v>
      </c>
    </row>
    <row r="249" spans="1:2" x14ac:dyDescent="0.25">
      <c r="A249" t="s">
        <v>298</v>
      </c>
      <c r="B249" s="3" t="s">
        <v>1466</v>
      </c>
    </row>
    <row r="250" spans="1:2" x14ac:dyDescent="0.25">
      <c r="A250" t="s">
        <v>299</v>
      </c>
      <c r="B250" s="3" t="s">
        <v>1466</v>
      </c>
    </row>
    <row r="251" spans="1:2" x14ac:dyDescent="0.25">
      <c r="A251" t="s">
        <v>300</v>
      </c>
      <c r="B251" s="3" t="s">
        <v>1466</v>
      </c>
    </row>
    <row r="252" spans="1:2" x14ac:dyDescent="0.25">
      <c r="A252" t="s">
        <v>301</v>
      </c>
      <c r="B252" s="3" t="s">
        <v>1466</v>
      </c>
    </row>
    <row r="253" spans="1:2" x14ac:dyDescent="0.25">
      <c r="A253" t="s">
        <v>302</v>
      </c>
      <c r="B253" s="3" t="s">
        <v>1466</v>
      </c>
    </row>
    <row r="254" spans="1:2" x14ac:dyDescent="0.25">
      <c r="A254" t="s">
        <v>303</v>
      </c>
      <c r="B254" s="3" t="s">
        <v>1466</v>
      </c>
    </row>
    <row r="255" spans="1:2" x14ac:dyDescent="0.25">
      <c r="A255" t="s">
        <v>304</v>
      </c>
      <c r="B255" s="3" t="s">
        <v>1466</v>
      </c>
    </row>
    <row r="256" spans="1:2" x14ac:dyDescent="0.25">
      <c r="A256" t="s">
        <v>305</v>
      </c>
      <c r="B256" s="3" t="s">
        <v>1466</v>
      </c>
    </row>
    <row r="257" spans="1:2" x14ac:dyDescent="0.25">
      <c r="A257" t="s">
        <v>306</v>
      </c>
      <c r="B257" s="3" t="s">
        <v>1466</v>
      </c>
    </row>
    <row r="258" spans="1:2" x14ac:dyDescent="0.25">
      <c r="A258" t="s">
        <v>307</v>
      </c>
      <c r="B258" s="3" t="s">
        <v>1466</v>
      </c>
    </row>
    <row r="259" spans="1:2" x14ac:dyDescent="0.25">
      <c r="A259" t="s">
        <v>308</v>
      </c>
      <c r="B259" s="3" t="s">
        <v>1466</v>
      </c>
    </row>
    <row r="260" spans="1:2" x14ac:dyDescent="0.25">
      <c r="A260" t="s">
        <v>309</v>
      </c>
      <c r="B260" s="3" t="s">
        <v>1466</v>
      </c>
    </row>
    <row r="261" spans="1:2" x14ac:dyDescent="0.25">
      <c r="A261" t="s">
        <v>310</v>
      </c>
      <c r="B261" s="3" t="s">
        <v>1466</v>
      </c>
    </row>
    <row r="262" spans="1:2" x14ac:dyDescent="0.25">
      <c r="A262" t="s">
        <v>311</v>
      </c>
      <c r="B262" s="3" t="s">
        <v>1466</v>
      </c>
    </row>
    <row r="263" spans="1:2" x14ac:dyDescent="0.25">
      <c r="A263" t="s">
        <v>312</v>
      </c>
      <c r="B263" s="3" t="s">
        <v>1466</v>
      </c>
    </row>
    <row r="264" spans="1:2" x14ac:dyDescent="0.25">
      <c r="A264" t="s">
        <v>313</v>
      </c>
      <c r="B264" s="3" t="s">
        <v>1466</v>
      </c>
    </row>
    <row r="265" spans="1:2" x14ac:dyDescent="0.25">
      <c r="A265" t="s">
        <v>314</v>
      </c>
      <c r="B265" s="3" t="s">
        <v>1466</v>
      </c>
    </row>
    <row r="266" spans="1:2" x14ac:dyDescent="0.25">
      <c r="A266" t="s">
        <v>315</v>
      </c>
      <c r="B266" s="3" t="s">
        <v>1466</v>
      </c>
    </row>
    <row r="267" spans="1:2" x14ac:dyDescent="0.25">
      <c r="A267" t="s">
        <v>316</v>
      </c>
      <c r="B267" s="3" t="s">
        <v>1466</v>
      </c>
    </row>
    <row r="268" spans="1:2" x14ac:dyDescent="0.25">
      <c r="A268" t="s">
        <v>317</v>
      </c>
      <c r="B268" s="3" t="s">
        <v>1466</v>
      </c>
    </row>
    <row r="269" spans="1:2" x14ac:dyDescent="0.25">
      <c r="A269" t="s">
        <v>318</v>
      </c>
      <c r="B269" s="3" t="s">
        <v>1466</v>
      </c>
    </row>
    <row r="270" spans="1:2" x14ac:dyDescent="0.25">
      <c r="A270" t="s">
        <v>319</v>
      </c>
      <c r="B270" s="3" t="s">
        <v>1466</v>
      </c>
    </row>
    <row r="271" spans="1:2" x14ac:dyDescent="0.25">
      <c r="A271" t="s">
        <v>320</v>
      </c>
      <c r="B271" s="3" t="s">
        <v>1466</v>
      </c>
    </row>
    <row r="272" spans="1:2" x14ac:dyDescent="0.25">
      <c r="A272" t="s">
        <v>321</v>
      </c>
      <c r="B272" s="3" t="s">
        <v>1466</v>
      </c>
    </row>
    <row r="273" spans="1:2" x14ac:dyDescent="0.25">
      <c r="A273" t="s">
        <v>322</v>
      </c>
      <c r="B273" s="3" t="s">
        <v>1466</v>
      </c>
    </row>
    <row r="274" spans="1:2" x14ac:dyDescent="0.25">
      <c r="A274" t="s">
        <v>323</v>
      </c>
      <c r="B274" s="3" t="s">
        <v>1466</v>
      </c>
    </row>
    <row r="275" spans="1:2" x14ac:dyDescent="0.25">
      <c r="A275" t="s">
        <v>324</v>
      </c>
      <c r="B275" s="3" t="s">
        <v>1466</v>
      </c>
    </row>
    <row r="276" spans="1:2" x14ac:dyDescent="0.25">
      <c r="A276" t="s">
        <v>325</v>
      </c>
      <c r="B276" s="3" t="s">
        <v>1466</v>
      </c>
    </row>
    <row r="277" spans="1:2" x14ac:dyDescent="0.25">
      <c r="A277" t="s">
        <v>326</v>
      </c>
      <c r="B277" s="3" t="s">
        <v>1466</v>
      </c>
    </row>
    <row r="278" spans="1:2" x14ac:dyDescent="0.25">
      <c r="A278" t="s">
        <v>327</v>
      </c>
      <c r="B278" s="3" t="s">
        <v>1466</v>
      </c>
    </row>
    <row r="279" spans="1:2" x14ac:dyDescent="0.25">
      <c r="A279" t="s">
        <v>328</v>
      </c>
      <c r="B279" s="3" t="s">
        <v>1466</v>
      </c>
    </row>
    <row r="280" spans="1:2" x14ac:dyDescent="0.25">
      <c r="A280" t="s">
        <v>329</v>
      </c>
      <c r="B280" s="3" t="s">
        <v>1466</v>
      </c>
    </row>
    <row r="281" spans="1:2" x14ac:dyDescent="0.25">
      <c r="A281" t="s">
        <v>330</v>
      </c>
      <c r="B281" s="3" t="s">
        <v>1466</v>
      </c>
    </row>
    <row r="282" spans="1:2" x14ac:dyDescent="0.25">
      <c r="A282" t="s">
        <v>331</v>
      </c>
      <c r="B282" s="3" t="s">
        <v>1466</v>
      </c>
    </row>
    <row r="283" spans="1:2" x14ac:dyDescent="0.25">
      <c r="A283" t="s">
        <v>332</v>
      </c>
      <c r="B283" s="3" t="s">
        <v>1466</v>
      </c>
    </row>
    <row r="284" spans="1:2" x14ac:dyDescent="0.25">
      <c r="A284" t="s">
        <v>333</v>
      </c>
      <c r="B284" s="3" t="s">
        <v>1466</v>
      </c>
    </row>
    <row r="285" spans="1:2" x14ac:dyDescent="0.25">
      <c r="A285" t="s">
        <v>334</v>
      </c>
      <c r="B285" s="3" t="s">
        <v>1466</v>
      </c>
    </row>
    <row r="286" spans="1:2" x14ac:dyDescent="0.25">
      <c r="A286" t="s">
        <v>335</v>
      </c>
      <c r="B286" s="3" t="s">
        <v>1466</v>
      </c>
    </row>
    <row r="287" spans="1:2" x14ac:dyDescent="0.25">
      <c r="A287" t="s">
        <v>336</v>
      </c>
      <c r="B287" s="3" t="s">
        <v>1466</v>
      </c>
    </row>
    <row r="288" spans="1:2" x14ac:dyDescent="0.25">
      <c r="A288" t="s">
        <v>337</v>
      </c>
      <c r="B288" s="3" t="s">
        <v>1466</v>
      </c>
    </row>
    <row r="289" spans="1:2" x14ac:dyDescent="0.25">
      <c r="A289" t="s">
        <v>338</v>
      </c>
      <c r="B289" s="3" t="s">
        <v>1466</v>
      </c>
    </row>
    <row r="290" spans="1:2" x14ac:dyDescent="0.25">
      <c r="A290" t="s">
        <v>339</v>
      </c>
      <c r="B290" s="3" t="s">
        <v>1466</v>
      </c>
    </row>
    <row r="291" spans="1:2" x14ac:dyDescent="0.25">
      <c r="A291" t="s">
        <v>340</v>
      </c>
      <c r="B291" s="3" t="s">
        <v>1466</v>
      </c>
    </row>
    <row r="292" spans="1:2" x14ac:dyDescent="0.25">
      <c r="A292" t="s">
        <v>341</v>
      </c>
      <c r="B292" s="3" t="s">
        <v>1466</v>
      </c>
    </row>
    <row r="293" spans="1:2" x14ac:dyDescent="0.25">
      <c r="A293" t="s">
        <v>342</v>
      </c>
      <c r="B293" s="3" t="s">
        <v>1466</v>
      </c>
    </row>
    <row r="294" spans="1:2" x14ac:dyDescent="0.25">
      <c r="A294" t="s">
        <v>343</v>
      </c>
      <c r="B294" s="3" t="s">
        <v>1466</v>
      </c>
    </row>
    <row r="295" spans="1:2" x14ac:dyDescent="0.25">
      <c r="A295" t="s">
        <v>344</v>
      </c>
      <c r="B295" s="3" t="s">
        <v>1466</v>
      </c>
    </row>
    <row r="296" spans="1:2" x14ac:dyDescent="0.25">
      <c r="A296" t="s">
        <v>345</v>
      </c>
      <c r="B296" s="3" t="s">
        <v>1466</v>
      </c>
    </row>
    <row r="297" spans="1:2" x14ac:dyDescent="0.25">
      <c r="A297" t="s">
        <v>346</v>
      </c>
      <c r="B297" s="3" t="s">
        <v>1466</v>
      </c>
    </row>
    <row r="298" spans="1:2" x14ac:dyDescent="0.25">
      <c r="A298" t="s">
        <v>347</v>
      </c>
      <c r="B298" s="3" t="s">
        <v>1466</v>
      </c>
    </row>
    <row r="299" spans="1:2" x14ac:dyDescent="0.25">
      <c r="A299" t="s">
        <v>348</v>
      </c>
      <c r="B299" s="3" t="s">
        <v>1466</v>
      </c>
    </row>
    <row r="300" spans="1:2" x14ac:dyDescent="0.25">
      <c r="A300" t="s">
        <v>349</v>
      </c>
      <c r="B300" s="3" t="s">
        <v>1466</v>
      </c>
    </row>
    <row r="301" spans="1:2" x14ac:dyDescent="0.25">
      <c r="A301" t="s">
        <v>350</v>
      </c>
      <c r="B301" s="3" t="s">
        <v>1466</v>
      </c>
    </row>
    <row r="302" spans="1:2" x14ac:dyDescent="0.25">
      <c r="A302" t="s">
        <v>351</v>
      </c>
      <c r="B302" s="3" t="s">
        <v>1466</v>
      </c>
    </row>
    <row r="303" spans="1:2" x14ac:dyDescent="0.25">
      <c r="A303" t="s">
        <v>352</v>
      </c>
      <c r="B303" s="3" t="s">
        <v>1466</v>
      </c>
    </row>
    <row r="304" spans="1:2" x14ac:dyDescent="0.25">
      <c r="A304" t="s">
        <v>353</v>
      </c>
      <c r="B304" s="3" t="s">
        <v>1466</v>
      </c>
    </row>
    <row r="305" spans="1:2" x14ac:dyDescent="0.25">
      <c r="A305" t="s">
        <v>354</v>
      </c>
      <c r="B305" s="3" t="s">
        <v>1466</v>
      </c>
    </row>
    <row r="306" spans="1:2" x14ac:dyDescent="0.25">
      <c r="A306" t="s">
        <v>355</v>
      </c>
      <c r="B306" s="3" t="s">
        <v>1466</v>
      </c>
    </row>
    <row r="307" spans="1:2" x14ac:dyDescent="0.25">
      <c r="A307" t="s">
        <v>356</v>
      </c>
      <c r="B307" s="3" t="s">
        <v>1466</v>
      </c>
    </row>
    <row r="308" spans="1:2" x14ac:dyDescent="0.25">
      <c r="A308" t="s">
        <v>357</v>
      </c>
      <c r="B308" s="3" t="s">
        <v>1466</v>
      </c>
    </row>
    <row r="309" spans="1:2" x14ac:dyDescent="0.25">
      <c r="A309" t="s">
        <v>358</v>
      </c>
      <c r="B309" s="3" t="s">
        <v>1466</v>
      </c>
    </row>
    <row r="310" spans="1:2" x14ac:dyDescent="0.25">
      <c r="A310" t="s">
        <v>359</v>
      </c>
      <c r="B310" s="3" t="s">
        <v>1466</v>
      </c>
    </row>
    <row r="311" spans="1:2" x14ac:dyDescent="0.25">
      <c r="A311" t="s">
        <v>360</v>
      </c>
      <c r="B311" s="3" t="s">
        <v>1466</v>
      </c>
    </row>
    <row r="312" spans="1:2" x14ac:dyDescent="0.25">
      <c r="A312" t="s">
        <v>361</v>
      </c>
      <c r="B312" s="3" t="s">
        <v>1466</v>
      </c>
    </row>
    <row r="313" spans="1:2" x14ac:dyDescent="0.25">
      <c r="A313" t="s">
        <v>362</v>
      </c>
      <c r="B313" s="3" t="s">
        <v>1466</v>
      </c>
    </row>
    <row r="314" spans="1:2" x14ac:dyDescent="0.25">
      <c r="A314" t="s">
        <v>363</v>
      </c>
      <c r="B314" s="3" t="s">
        <v>1466</v>
      </c>
    </row>
    <row r="315" spans="1:2" x14ac:dyDescent="0.25">
      <c r="A315" t="s">
        <v>364</v>
      </c>
      <c r="B315" s="3" t="s">
        <v>1466</v>
      </c>
    </row>
    <row r="316" spans="1:2" x14ac:dyDescent="0.25">
      <c r="A316" t="s">
        <v>365</v>
      </c>
      <c r="B316" s="3" t="s">
        <v>1466</v>
      </c>
    </row>
    <row r="317" spans="1:2" x14ac:dyDescent="0.25">
      <c r="A317" t="s">
        <v>366</v>
      </c>
      <c r="B317" s="3" t="s">
        <v>1466</v>
      </c>
    </row>
    <row r="318" spans="1:2" x14ac:dyDescent="0.25">
      <c r="A318" t="s">
        <v>367</v>
      </c>
      <c r="B318" s="3" t="s">
        <v>1466</v>
      </c>
    </row>
    <row r="319" spans="1:2" x14ac:dyDescent="0.25">
      <c r="A319" t="s">
        <v>368</v>
      </c>
      <c r="B319" s="3" t="s">
        <v>1466</v>
      </c>
    </row>
    <row r="320" spans="1:2" x14ac:dyDescent="0.25">
      <c r="A320" t="s">
        <v>369</v>
      </c>
      <c r="B320" s="3" t="s">
        <v>1466</v>
      </c>
    </row>
    <row r="321" spans="1:2" x14ac:dyDescent="0.25">
      <c r="A321" t="s">
        <v>370</v>
      </c>
      <c r="B321" s="3" t="s">
        <v>1466</v>
      </c>
    </row>
    <row r="322" spans="1:2" x14ac:dyDescent="0.25">
      <c r="A322" t="s">
        <v>371</v>
      </c>
      <c r="B322" s="3" t="s">
        <v>1466</v>
      </c>
    </row>
    <row r="323" spans="1:2" x14ac:dyDescent="0.25">
      <c r="A323" t="s">
        <v>372</v>
      </c>
      <c r="B323" s="3" t="s">
        <v>1466</v>
      </c>
    </row>
    <row r="324" spans="1:2" x14ac:dyDescent="0.25">
      <c r="A324" t="s">
        <v>373</v>
      </c>
      <c r="B324" s="3" t="s">
        <v>1466</v>
      </c>
    </row>
    <row r="325" spans="1:2" x14ac:dyDescent="0.25">
      <c r="A325" t="s">
        <v>374</v>
      </c>
      <c r="B325" s="3" t="s">
        <v>1466</v>
      </c>
    </row>
    <row r="326" spans="1:2" x14ac:dyDescent="0.25">
      <c r="A326" t="s">
        <v>375</v>
      </c>
      <c r="B326" s="3" t="s">
        <v>1466</v>
      </c>
    </row>
    <row r="327" spans="1:2" x14ac:dyDescent="0.25">
      <c r="A327" t="s">
        <v>376</v>
      </c>
      <c r="B327" s="3" t="s">
        <v>1466</v>
      </c>
    </row>
    <row r="328" spans="1:2" x14ac:dyDescent="0.25">
      <c r="A328" t="s">
        <v>377</v>
      </c>
      <c r="B328" s="3" t="s">
        <v>1466</v>
      </c>
    </row>
    <row r="329" spans="1:2" x14ac:dyDescent="0.25">
      <c r="A329" t="s">
        <v>378</v>
      </c>
      <c r="B329" s="3" t="s">
        <v>1466</v>
      </c>
    </row>
    <row r="330" spans="1:2" x14ac:dyDescent="0.25">
      <c r="A330" t="s">
        <v>379</v>
      </c>
      <c r="B330" s="3" t="s">
        <v>1466</v>
      </c>
    </row>
    <row r="331" spans="1:2" x14ac:dyDescent="0.25">
      <c r="A331" t="s">
        <v>380</v>
      </c>
      <c r="B331" s="3" t="s">
        <v>1466</v>
      </c>
    </row>
    <row r="332" spans="1:2" x14ac:dyDescent="0.25">
      <c r="A332" t="s">
        <v>381</v>
      </c>
      <c r="B332" s="3" t="s">
        <v>1466</v>
      </c>
    </row>
    <row r="333" spans="1:2" x14ac:dyDescent="0.25">
      <c r="A333" t="s">
        <v>382</v>
      </c>
      <c r="B333" s="3" t="s">
        <v>1466</v>
      </c>
    </row>
    <row r="334" spans="1:2" x14ac:dyDescent="0.25">
      <c r="A334" t="s">
        <v>383</v>
      </c>
      <c r="B334" s="3" t="s">
        <v>1466</v>
      </c>
    </row>
    <row r="335" spans="1:2" x14ac:dyDescent="0.25">
      <c r="A335" t="s">
        <v>384</v>
      </c>
      <c r="B335" s="3" t="s">
        <v>1466</v>
      </c>
    </row>
    <row r="336" spans="1:2" x14ac:dyDescent="0.25">
      <c r="A336" t="s">
        <v>385</v>
      </c>
      <c r="B336" s="3" t="s">
        <v>1466</v>
      </c>
    </row>
    <row r="337" spans="1:2" x14ac:dyDescent="0.25">
      <c r="A337" t="s">
        <v>386</v>
      </c>
      <c r="B337" s="3" t="s">
        <v>1466</v>
      </c>
    </row>
    <row r="338" spans="1:2" x14ac:dyDescent="0.25">
      <c r="A338" t="s">
        <v>387</v>
      </c>
      <c r="B338" s="3" t="s">
        <v>1466</v>
      </c>
    </row>
    <row r="339" spans="1:2" x14ac:dyDescent="0.25">
      <c r="A339" t="s">
        <v>388</v>
      </c>
      <c r="B339" s="3" t="s">
        <v>1466</v>
      </c>
    </row>
    <row r="340" spans="1:2" x14ac:dyDescent="0.25">
      <c r="A340" t="s">
        <v>389</v>
      </c>
      <c r="B340" s="3" t="s">
        <v>1466</v>
      </c>
    </row>
    <row r="341" spans="1:2" x14ac:dyDescent="0.25">
      <c r="A341" t="s">
        <v>390</v>
      </c>
      <c r="B341" s="3" t="s">
        <v>1466</v>
      </c>
    </row>
    <row r="342" spans="1:2" x14ac:dyDescent="0.25">
      <c r="A342" t="s">
        <v>391</v>
      </c>
      <c r="B342" s="3" t="s">
        <v>1466</v>
      </c>
    </row>
    <row r="343" spans="1:2" x14ac:dyDescent="0.25">
      <c r="A343" t="s">
        <v>392</v>
      </c>
      <c r="B343" s="3" t="s">
        <v>1466</v>
      </c>
    </row>
    <row r="344" spans="1:2" x14ac:dyDescent="0.25">
      <c r="A344" t="s">
        <v>393</v>
      </c>
      <c r="B344" s="3" t="s">
        <v>1466</v>
      </c>
    </row>
    <row r="345" spans="1:2" x14ac:dyDescent="0.25">
      <c r="A345" t="s">
        <v>394</v>
      </c>
      <c r="B345" s="3" t="s">
        <v>1466</v>
      </c>
    </row>
    <row r="346" spans="1:2" x14ac:dyDescent="0.25">
      <c r="A346" t="s">
        <v>395</v>
      </c>
      <c r="B346" s="3" t="s">
        <v>1466</v>
      </c>
    </row>
    <row r="347" spans="1:2" x14ac:dyDescent="0.25">
      <c r="A347" t="s">
        <v>396</v>
      </c>
      <c r="B347" s="3" t="s">
        <v>1466</v>
      </c>
    </row>
    <row r="348" spans="1:2" x14ac:dyDescent="0.25">
      <c r="A348" t="s">
        <v>397</v>
      </c>
      <c r="B348" s="3" t="s">
        <v>1466</v>
      </c>
    </row>
    <row r="349" spans="1:2" x14ac:dyDescent="0.25">
      <c r="A349" t="s">
        <v>398</v>
      </c>
      <c r="B349" s="3" t="s">
        <v>1466</v>
      </c>
    </row>
    <row r="350" spans="1:2" x14ac:dyDescent="0.25">
      <c r="A350" t="s">
        <v>399</v>
      </c>
      <c r="B350" s="3" t="s">
        <v>1466</v>
      </c>
    </row>
    <row r="351" spans="1:2" x14ac:dyDescent="0.25">
      <c r="A351" t="s">
        <v>400</v>
      </c>
      <c r="B351" s="3" t="s">
        <v>1466</v>
      </c>
    </row>
    <row r="352" spans="1:2" x14ac:dyDescent="0.25">
      <c r="A352" t="s">
        <v>401</v>
      </c>
      <c r="B352" s="3" t="s">
        <v>1466</v>
      </c>
    </row>
    <row r="353" spans="1:2" x14ac:dyDescent="0.25">
      <c r="A353" t="s">
        <v>402</v>
      </c>
      <c r="B353" s="3" t="s">
        <v>1466</v>
      </c>
    </row>
    <row r="354" spans="1:2" x14ac:dyDescent="0.25">
      <c r="A354" t="s">
        <v>403</v>
      </c>
      <c r="B354" s="3" t="s">
        <v>1466</v>
      </c>
    </row>
    <row r="355" spans="1:2" x14ac:dyDescent="0.25">
      <c r="A355" t="s">
        <v>404</v>
      </c>
      <c r="B355" s="3" t="s">
        <v>1466</v>
      </c>
    </row>
    <row r="356" spans="1:2" x14ac:dyDescent="0.25">
      <c r="A356" t="s">
        <v>405</v>
      </c>
      <c r="B356" s="3" t="s">
        <v>1466</v>
      </c>
    </row>
    <row r="357" spans="1:2" x14ac:dyDescent="0.25">
      <c r="A357" t="s">
        <v>406</v>
      </c>
      <c r="B357" s="3" t="s">
        <v>1466</v>
      </c>
    </row>
    <row r="358" spans="1:2" x14ac:dyDescent="0.25">
      <c r="A358" t="s">
        <v>407</v>
      </c>
      <c r="B358" s="3" t="s">
        <v>1466</v>
      </c>
    </row>
    <row r="359" spans="1:2" x14ac:dyDescent="0.25">
      <c r="A359" t="s">
        <v>408</v>
      </c>
      <c r="B359" s="3" t="s">
        <v>1466</v>
      </c>
    </row>
    <row r="360" spans="1:2" x14ac:dyDescent="0.25">
      <c r="A360" t="s">
        <v>409</v>
      </c>
      <c r="B360" s="3" t="s">
        <v>1466</v>
      </c>
    </row>
    <row r="361" spans="1:2" x14ac:dyDescent="0.25">
      <c r="A361" t="s">
        <v>410</v>
      </c>
      <c r="B361" s="3" t="s">
        <v>1466</v>
      </c>
    </row>
    <row r="362" spans="1:2" x14ac:dyDescent="0.25">
      <c r="A362" t="s">
        <v>411</v>
      </c>
      <c r="B362" s="3" t="s">
        <v>1466</v>
      </c>
    </row>
    <row r="363" spans="1:2" x14ac:dyDescent="0.25">
      <c r="A363" t="s">
        <v>412</v>
      </c>
      <c r="B363" s="3" t="s">
        <v>1466</v>
      </c>
    </row>
    <row r="364" spans="1:2" x14ac:dyDescent="0.25">
      <c r="A364" t="s">
        <v>413</v>
      </c>
      <c r="B364" s="3" t="s">
        <v>1466</v>
      </c>
    </row>
    <row r="365" spans="1:2" x14ac:dyDescent="0.25">
      <c r="A365" t="s">
        <v>414</v>
      </c>
      <c r="B365" s="3" t="s">
        <v>1466</v>
      </c>
    </row>
    <row r="366" spans="1:2" x14ac:dyDescent="0.25">
      <c r="A366" t="s">
        <v>415</v>
      </c>
      <c r="B366" s="3" t="s">
        <v>1466</v>
      </c>
    </row>
    <row r="367" spans="1:2" x14ac:dyDescent="0.25">
      <c r="A367" t="s">
        <v>416</v>
      </c>
      <c r="B367" s="3" t="s">
        <v>1466</v>
      </c>
    </row>
    <row r="368" spans="1:2" x14ac:dyDescent="0.25">
      <c r="A368" t="s">
        <v>417</v>
      </c>
      <c r="B368" s="3" t="s">
        <v>1466</v>
      </c>
    </row>
    <row r="369" spans="1:2" x14ac:dyDescent="0.25">
      <c r="A369" t="s">
        <v>418</v>
      </c>
      <c r="B369" s="3" t="s">
        <v>1466</v>
      </c>
    </row>
    <row r="370" spans="1:2" x14ac:dyDescent="0.25">
      <c r="A370" t="s">
        <v>419</v>
      </c>
      <c r="B370" s="3" t="s">
        <v>1466</v>
      </c>
    </row>
    <row r="371" spans="1:2" x14ac:dyDescent="0.25">
      <c r="A371" t="s">
        <v>420</v>
      </c>
      <c r="B371" s="3" t="s">
        <v>1466</v>
      </c>
    </row>
    <row r="372" spans="1:2" x14ac:dyDescent="0.25">
      <c r="A372" t="s">
        <v>421</v>
      </c>
      <c r="B372" s="3" t="s">
        <v>1466</v>
      </c>
    </row>
    <row r="373" spans="1:2" x14ac:dyDescent="0.25">
      <c r="A373" t="s">
        <v>422</v>
      </c>
      <c r="B373" s="3" t="s">
        <v>1466</v>
      </c>
    </row>
    <row r="374" spans="1:2" x14ac:dyDescent="0.25">
      <c r="A374" t="s">
        <v>423</v>
      </c>
      <c r="B374" s="3" t="s">
        <v>1466</v>
      </c>
    </row>
    <row r="375" spans="1:2" x14ac:dyDescent="0.25">
      <c r="A375" t="s">
        <v>424</v>
      </c>
      <c r="B375" s="3" t="s">
        <v>1466</v>
      </c>
    </row>
    <row r="376" spans="1:2" x14ac:dyDescent="0.25">
      <c r="A376" t="s">
        <v>425</v>
      </c>
      <c r="B376" s="3" t="s">
        <v>1466</v>
      </c>
    </row>
    <row r="377" spans="1:2" x14ac:dyDescent="0.25">
      <c r="A377" t="s">
        <v>426</v>
      </c>
      <c r="B377" s="3" t="s">
        <v>1466</v>
      </c>
    </row>
    <row r="378" spans="1:2" x14ac:dyDescent="0.25">
      <c r="A378" t="s">
        <v>427</v>
      </c>
      <c r="B378" s="3" t="s">
        <v>1466</v>
      </c>
    </row>
    <row r="379" spans="1:2" x14ac:dyDescent="0.25">
      <c r="A379" t="s">
        <v>428</v>
      </c>
      <c r="B379" s="3" t="s">
        <v>1466</v>
      </c>
    </row>
    <row r="380" spans="1:2" x14ac:dyDescent="0.25">
      <c r="A380" t="s">
        <v>429</v>
      </c>
      <c r="B380" s="3" t="s">
        <v>1466</v>
      </c>
    </row>
    <row r="381" spans="1:2" x14ac:dyDescent="0.25">
      <c r="A381" t="s">
        <v>430</v>
      </c>
      <c r="B381" s="3" t="s">
        <v>1466</v>
      </c>
    </row>
    <row r="382" spans="1:2" x14ac:dyDescent="0.25">
      <c r="A382" t="s">
        <v>431</v>
      </c>
      <c r="B382" s="3" t="s">
        <v>1466</v>
      </c>
    </row>
    <row r="383" spans="1:2" x14ac:dyDescent="0.25">
      <c r="A383" t="s">
        <v>432</v>
      </c>
      <c r="B383" s="3" t="s">
        <v>1466</v>
      </c>
    </row>
    <row r="384" spans="1:2" x14ac:dyDescent="0.25">
      <c r="A384" t="s">
        <v>433</v>
      </c>
      <c r="B384" s="3" t="s">
        <v>1466</v>
      </c>
    </row>
    <row r="385" spans="1:2" x14ac:dyDescent="0.25">
      <c r="A385" t="s">
        <v>434</v>
      </c>
      <c r="B385" s="3" t="s">
        <v>1466</v>
      </c>
    </row>
    <row r="386" spans="1:2" x14ac:dyDescent="0.25">
      <c r="A386" t="s">
        <v>435</v>
      </c>
      <c r="B386" s="3" t="s">
        <v>1466</v>
      </c>
    </row>
    <row r="387" spans="1:2" x14ac:dyDescent="0.25">
      <c r="A387" t="s">
        <v>436</v>
      </c>
      <c r="B387" s="3" t="s">
        <v>1466</v>
      </c>
    </row>
    <row r="388" spans="1:2" x14ac:dyDescent="0.25">
      <c r="A388" t="s">
        <v>437</v>
      </c>
      <c r="B388" s="3" t="s">
        <v>1466</v>
      </c>
    </row>
    <row r="389" spans="1:2" x14ac:dyDescent="0.25">
      <c r="A389" t="s">
        <v>438</v>
      </c>
      <c r="B389" s="3" t="s">
        <v>1466</v>
      </c>
    </row>
    <row r="390" spans="1:2" x14ac:dyDescent="0.25">
      <c r="A390" t="s">
        <v>439</v>
      </c>
      <c r="B390" s="3" t="s">
        <v>1466</v>
      </c>
    </row>
    <row r="391" spans="1:2" x14ac:dyDescent="0.25">
      <c r="A391" t="s">
        <v>440</v>
      </c>
      <c r="B391" s="3" t="s">
        <v>1466</v>
      </c>
    </row>
    <row r="392" spans="1:2" x14ac:dyDescent="0.25">
      <c r="A392" t="s">
        <v>441</v>
      </c>
      <c r="B392" s="3" t="s">
        <v>1466</v>
      </c>
    </row>
    <row r="393" spans="1:2" x14ac:dyDescent="0.25">
      <c r="A393" t="s">
        <v>442</v>
      </c>
      <c r="B393" s="3" t="s">
        <v>1466</v>
      </c>
    </row>
    <row r="394" spans="1:2" x14ac:dyDescent="0.25">
      <c r="A394" t="s">
        <v>443</v>
      </c>
      <c r="B394" s="3" t="s">
        <v>1466</v>
      </c>
    </row>
    <row r="395" spans="1:2" x14ac:dyDescent="0.25">
      <c r="A395" t="s">
        <v>444</v>
      </c>
      <c r="B395" s="3" t="s">
        <v>1466</v>
      </c>
    </row>
    <row r="396" spans="1:2" x14ac:dyDescent="0.25">
      <c r="A396" t="s">
        <v>445</v>
      </c>
      <c r="B396" s="3" t="s">
        <v>1466</v>
      </c>
    </row>
    <row r="397" spans="1:2" x14ac:dyDescent="0.25">
      <c r="A397" t="s">
        <v>446</v>
      </c>
      <c r="B397" s="3" t="s">
        <v>1466</v>
      </c>
    </row>
    <row r="398" spans="1:2" x14ac:dyDescent="0.25">
      <c r="A398" t="s">
        <v>447</v>
      </c>
      <c r="B398" s="3" t="s">
        <v>1466</v>
      </c>
    </row>
    <row r="399" spans="1:2" x14ac:dyDescent="0.25">
      <c r="A399" t="s">
        <v>448</v>
      </c>
      <c r="B399" s="3" t="s">
        <v>1466</v>
      </c>
    </row>
    <row r="400" spans="1:2" x14ac:dyDescent="0.25">
      <c r="A400" t="s">
        <v>449</v>
      </c>
      <c r="B400" s="3" t="s">
        <v>1466</v>
      </c>
    </row>
    <row r="401" spans="1:2" x14ac:dyDescent="0.25">
      <c r="A401" t="s">
        <v>450</v>
      </c>
      <c r="B401" s="3" t="s">
        <v>1466</v>
      </c>
    </row>
    <row r="402" spans="1:2" x14ac:dyDescent="0.25">
      <c r="A402" t="s">
        <v>451</v>
      </c>
      <c r="B402" s="3" t="s">
        <v>1466</v>
      </c>
    </row>
    <row r="403" spans="1:2" x14ac:dyDescent="0.25">
      <c r="A403" t="s">
        <v>452</v>
      </c>
      <c r="B403" s="3" t="s">
        <v>1466</v>
      </c>
    </row>
    <row r="404" spans="1:2" x14ac:dyDescent="0.25">
      <c r="A404" t="s">
        <v>453</v>
      </c>
      <c r="B404" s="3" t="s">
        <v>1466</v>
      </c>
    </row>
    <row r="405" spans="1:2" x14ac:dyDescent="0.25">
      <c r="A405" t="s">
        <v>454</v>
      </c>
      <c r="B405" s="3" t="s">
        <v>1466</v>
      </c>
    </row>
    <row r="406" spans="1:2" x14ac:dyDescent="0.25">
      <c r="A406" t="s">
        <v>455</v>
      </c>
      <c r="B406" s="3" t="s">
        <v>1466</v>
      </c>
    </row>
    <row r="407" spans="1:2" x14ac:dyDescent="0.25">
      <c r="A407" t="s">
        <v>456</v>
      </c>
      <c r="B407" s="3" t="s">
        <v>1466</v>
      </c>
    </row>
    <row r="408" spans="1:2" x14ac:dyDescent="0.25">
      <c r="A408" t="s">
        <v>457</v>
      </c>
      <c r="B408" s="3" t="s">
        <v>1466</v>
      </c>
    </row>
    <row r="409" spans="1:2" x14ac:dyDescent="0.25">
      <c r="A409" t="s">
        <v>458</v>
      </c>
      <c r="B409" s="3" t="s">
        <v>1466</v>
      </c>
    </row>
    <row r="410" spans="1:2" x14ac:dyDescent="0.25">
      <c r="A410" t="s">
        <v>459</v>
      </c>
      <c r="B410" s="3" t="s">
        <v>1466</v>
      </c>
    </row>
    <row r="411" spans="1:2" x14ac:dyDescent="0.25">
      <c r="A411" t="s">
        <v>460</v>
      </c>
      <c r="B411" s="3" t="s">
        <v>1466</v>
      </c>
    </row>
    <row r="412" spans="1:2" x14ac:dyDescent="0.25">
      <c r="A412" t="s">
        <v>461</v>
      </c>
      <c r="B412" s="3" t="s">
        <v>1466</v>
      </c>
    </row>
    <row r="413" spans="1:2" x14ac:dyDescent="0.25">
      <c r="A413" t="s">
        <v>462</v>
      </c>
      <c r="B413" s="3" t="s">
        <v>1466</v>
      </c>
    </row>
    <row r="414" spans="1:2" x14ac:dyDescent="0.25">
      <c r="A414" t="s">
        <v>463</v>
      </c>
      <c r="B414" s="3" t="s">
        <v>1466</v>
      </c>
    </row>
    <row r="415" spans="1:2" x14ac:dyDescent="0.25">
      <c r="A415" t="s">
        <v>464</v>
      </c>
      <c r="B415" s="3" t="s">
        <v>1466</v>
      </c>
    </row>
    <row r="416" spans="1:2" x14ac:dyDescent="0.25">
      <c r="A416" t="s">
        <v>465</v>
      </c>
      <c r="B416" s="3" t="s">
        <v>1466</v>
      </c>
    </row>
    <row r="417" spans="1:2" x14ac:dyDescent="0.25">
      <c r="A417" t="s">
        <v>466</v>
      </c>
      <c r="B417" s="3" t="s">
        <v>1466</v>
      </c>
    </row>
    <row r="418" spans="1:2" x14ac:dyDescent="0.25">
      <c r="A418" t="s">
        <v>467</v>
      </c>
      <c r="B418" s="3" t="s">
        <v>1466</v>
      </c>
    </row>
    <row r="419" spans="1:2" x14ac:dyDescent="0.25">
      <c r="A419" t="s">
        <v>468</v>
      </c>
      <c r="B419" s="3" t="s">
        <v>1466</v>
      </c>
    </row>
    <row r="420" spans="1:2" x14ac:dyDescent="0.25">
      <c r="A420" t="s">
        <v>469</v>
      </c>
      <c r="B420" s="3" t="s">
        <v>1466</v>
      </c>
    </row>
    <row r="421" spans="1:2" x14ac:dyDescent="0.25">
      <c r="A421" t="s">
        <v>470</v>
      </c>
      <c r="B421" s="3" t="s">
        <v>1466</v>
      </c>
    </row>
    <row r="422" spans="1:2" x14ac:dyDescent="0.25">
      <c r="A422" t="s">
        <v>471</v>
      </c>
      <c r="B422" s="3" t="s">
        <v>1466</v>
      </c>
    </row>
    <row r="423" spans="1:2" x14ac:dyDescent="0.25">
      <c r="A423" t="s">
        <v>472</v>
      </c>
      <c r="B423" s="3" t="s">
        <v>1466</v>
      </c>
    </row>
    <row r="424" spans="1:2" x14ac:dyDescent="0.25">
      <c r="A424" t="s">
        <v>473</v>
      </c>
      <c r="B424" s="3" t="s">
        <v>1466</v>
      </c>
    </row>
    <row r="425" spans="1:2" x14ac:dyDescent="0.25">
      <c r="A425" t="s">
        <v>474</v>
      </c>
      <c r="B425" s="3" t="s">
        <v>1466</v>
      </c>
    </row>
    <row r="426" spans="1:2" x14ac:dyDescent="0.25">
      <c r="A426" t="s">
        <v>475</v>
      </c>
      <c r="B426" s="3" t="s">
        <v>1466</v>
      </c>
    </row>
    <row r="427" spans="1:2" x14ac:dyDescent="0.25">
      <c r="A427" t="s">
        <v>476</v>
      </c>
      <c r="B427" s="3" t="s">
        <v>1466</v>
      </c>
    </row>
    <row r="428" spans="1:2" x14ac:dyDescent="0.25">
      <c r="A428" t="s">
        <v>477</v>
      </c>
      <c r="B428" s="3" t="s">
        <v>1466</v>
      </c>
    </row>
    <row r="429" spans="1:2" x14ac:dyDescent="0.25">
      <c r="A429" t="s">
        <v>478</v>
      </c>
      <c r="B429" s="3" t="s">
        <v>1466</v>
      </c>
    </row>
    <row r="430" spans="1:2" x14ac:dyDescent="0.25">
      <c r="A430" t="s">
        <v>479</v>
      </c>
      <c r="B430" s="3" t="s">
        <v>1466</v>
      </c>
    </row>
    <row r="431" spans="1:2" x14ac:dyDescent="0.25">
      <c r="A431" t="s">
        <v>480</v>
      </c>
      <c r="B431" s="3" t="s">
        <v>1466</v>
      </c>
    </row>
    <row r="432" spans="1:2" x14ac:dyDescent="0.25">
      <c r="A432" t="s">
        <v>481</v>
      </c>
      <c r="B432" s="3" t="s">
        <v>1466</v>
      </c>
    </row>
    <row r="433" spans="1:2" x14ac:dyDescent="0.25">
      <c r="A433" t="s">
        <v>482</v>
      </c>
      <c r="B433" s="3" t="s">
        <v>1466</v>
      </c>
    </row>
    <row r="434" spans="1:2" x14ac:dyDescent="0.25">
      <c r="A434" t="s">
        <v>483</v>
      </c>
      <c r="B434" s="3" t="s">
        <v>1466</v>
      </c>
    </row>
    <row r="435" spans="1:2" x14ac:dyDescent="0.25">
      <c r="A435" t="s">
        <v>484</v>
      </c>
      <c r="B435" s="3" t="s">
        <v>1466</v>
      </c>
    </row>
    <row r="436" spans="1:2" x14ac:dyDescent="0.25">
      <c r="A436" t="s">
        <v>485</v>
      </c>
      <c r="B436" s="3" t="s">
        <v>1466</v>
      </c>
    </row>
    <row r="437" spans="1:2" x14ac:dyDescent="0.25">
      <c r="A437" t="s">
        <v>486</v>
      </c>
      <c r="B437" s="3" t="s">
        <v>1466</v>
      </c>
    </row>
    <row r="438" spans="1:2" x14ac:dyDescent="0.25">
      <c r="A438" t="s">
        <v>487</v>
      </c>
      <c r="B438" s="3" t="s">
        <v>1466</v>
      </c>
    </row>
    <row r="439" spans="1:2" x14ac:dyDescent="0.25">
      <c r="A439" t="s">
        <v>488</v>
      </c>
      <c r="B439" s="3" t="s">
        <v>1466</v>
      </c>
    </row>
    <row r="440" spans="1:2" x14ac:dyDescent="0.25">
      <c r="A440" t="s">
        <v>489</v>
      </c>
      <c r="B440" s="3" t="s">
        <v>1466</v>
      </c>
    </row>
    <row r="441" spans="1:2" x14ac:dyDescent="0.25">
      <c r="A441" t="s">
        <v>490</v>
      </c>
      <c r="B441" s="3" t="s">
        <v>1466</v>
      </c>
    </row>
    <row r="442" spans="1:2" x14ac:dyDescent="0.25">
      <c r="A442" t="s">
        <v>491</v>
      </c>
      <c r="B442" s="3" t="s">
        <v>1466</v>
      </c>
    </row>
    <row r="443" spans="1:2" x14ac:dyDescent="0.25">
      <c r="A443" t="s">
        <v>492</v>
      </c>
      <c r="B443" s="3" t="s">
        <v>1466</v>
      </c>
    </row>
    <row r="444" spans="1:2" x14ac:dyDescent="0.25">
      <c r="A444" t="s">
        <v>493</v>
      </c>
      <c r="B444" s="3" t="s">
        <v>1466</v>
      </c>
    </row>
    <row r="445" spans="1:2" x14ac:dyDescent="0.25">
      <c r="A445" t="s">
        <v>494</v>
      </c>
      <c r="B445" s="3" t="s">
        <v>1466</v>
      </c>
    </row>
    <row r="446" spans="1:2" x14ac:dyDescent="0.25">
      <c r="A446" t="s">
        <v>495</v>
      </c>
      <c r="B446" s="3" t="s">
        <v>1466</v>
      </c>
    </row>
    <row r="447" spans="1:2" x14ac:dyDescent="0.25">
      <c r="A447" t="s">
        <v>496</v>
      </c>
      <c r="B447" s="3" t="s">
        <v>1466</v>
      </c>
    </row>
    <row r="448" spans="1:2" x14ac:dyDescent="0.25">
      <c r="A448" t="s">
        <v>497</v>
      </c>
      <c r="B448" s="3" t="s">
        <v>1466</v>
      </c>
    </row>
    <row r="449" spans="1:2" x14ac:dyDescent="0.25">
      <c r="A449" t="s">
        <v>498</v>
      </c>
      <c r="B449" s="3" t="s">
        <v>1466</v>
      </c>
    </row>
    <row r="450" spans="1:2" x14ac:dyDescent="0.25">
      <c r="A450" t="s">
        <v>499</v>
      </c>
      <c r="B450" s="3" t="s">
        <v>1466</v>
      </c>
    </row>
    <row r="451" spans="1:2" x14ac:dyDescent="0.25">
      <c r="A451" t="s">
        <v>500</v>
      </c>
      <c r="B451" s="3" t="s">
        <v>1466</v>
      </c>
    </row>
    <row r="452" spans="1:2" x14ac:dyDescent="0.25">
      <c r="A452" t="s">
        <v>501</v>
      </c>
      <c r="B452" s="3" t="s">
        <v>1466</v>
      </c>
    </row>
    <row r="453" spans="1:2" x14ac:dyDescent="0.25">
      <c r="A453" t="s">
        <v>502</v>
      </c>
      <c r="B453" s="3" t="s">
        <v>1466</v>
      </c>
    </row>
    <row r="454" spans="1:2" x14ac:dyDescent="0.25">
      <c r="A454" t="s">
        <v>503</v>
      </c>
      <c r="B454" s="3" t="s">
        <v>1466</v>
      </c>
    </row>
    <row r="455" spans="1:2" x14ac:dyDescent="0.25">
      <c r="A455" t="s">
        <v>504</v>
      </c>
      <c r="B455" s="3" t="s">
        <v>1466</v>
      </c>
    </row>
    <row r="456" spans="1:2" x14ac:dyDescent="0.25">
      <c r="A456" t="s">
        <v>505</v>
      </c>
      <c r="B456" s="3" t="s">
        <v>1466</v>
      </c>
    </row>
    <row r="457" spans="1:2" x14ac:dyDescent="0.25">
      <c r="A457" t="s">
        <v>506</v>
      </c>
      <c r="B457" s="3" t="s">
        <v>1466</v>
      </c>
    </row>
    <row r="458" spans="1:2" x14ac:dyDescent="0.25">
      <c r="A458" t="s">
        <v>507</v>
      </c>
      <c r="B458" s="3" t="s">
        <v>1466</v>
      </c>
    </row>
    <row r="459" spans="1:2" x14ac:dyDescent="0.25">
      <c r="A459" t="s">
        <v>508</v>
      </c>
      <c r="B459" s="3" t="s">
        <v>1466</v>
      </c>
    </row>
    <row r="460" spans="1:2" x14ac:dyDescent="0.25">
      <c r="A460" t="s">
        <v>509</v>
      </c>
      <c r="B460" s="3" t="s">
        <v>1466</v>
      </c>
    </row>
    <row r="461" spans="1:2" x14ac:dyDescent="0.25">
      <c r="A461" t="s">
        <v>510</v>
      </c>
      <c r="B461" s="3" t="s">
        <v>1466</v>
      </c>
    </row>
    <row r="462" spans="1:2" x14ac:dyDescent="0.25">
      <c r="A462" t="s">
        <v>511</v>
      </c>
      <c r="B462" s="3" t="s">
        <v>1466</v>
      </c>
    </row>
    <row r="463" spans="1:2" x14ac:dyDescent="0.25">
      <c r="A463" t="s">
        <v>512</v>
      </c>
      <c r="B463" s="3" t="s">
        <v>1466</v>
      </c>
    </row>
    <row r="464" spans="1:2" x14ac:dyDescent="0.25">
      <c r="A464" t="s">
        <v>513</v>
      </c>
      <c r="B464" s="3" t="s">
        <v>1466</v>
      </c>
    </row>
    <row r="465" spans="1:2" x14ac:dyDescent="0.25">
      <c r="A465" t="s">
        <v>514</v>
      </c>
      <c r="B465" s="3" t="s">
        <v>1466</v>
      </c>
    </row>
    <row r="466" spans="1:2" x14ac:dyDescent="0.25">
      <c r="A466" t="s">
        <v>515</v>
      </c>
      <c r="B466" s="3" t="s">
        <v>1466</v>
      </c>
    </row>
    <row r="467" spans="1:2" x14ac:dyDescent="0.25">
      <c r="A467" t="s">
        <v>516</v>
      </c>
      <c r="B467" s="3" t="s">
        <v>1466</v>
      </c>
    </row>
    <row r="468" spans="1:2" x14ac:dyDescent="0.25">
      <c r="A468" t="s">
        <v>517</v>
      </c>
      <c r="B468" s="3" t="s">
        <v>1466</v>
      </c>
    </row>
    <row r="469" spans="1:2" x14ac:dyDescent="0.25">
      <c r="A469" t="s">
        <v>518</v>
      </c>
      <c r="B469" s="3" t="s">
        <v>1466</v>
      </c>
    </row>
    <row r="470" spans="1:2" x14ac:dyDescent="0.25">
      <c r="A470" t="s">
        <v>519</v>
      </c>
      <c r="B470" s="3" t="s">
        <v>1466</v>
      </c>
    </row>
    <row r="471" spans="1:2" x14ac:dyDescent="0.25">
      <c r="A471" t="s">
        <v>520</v>
      </c>
      <c r="B471" s="3" t="s">
        <v>1466</v>
      </c>
    </row>
    <row r="472" spans="1:2" x14ac:dyDescent="0.25">
      <c r="A472" t="s">
        <v>521</v>
      </c>
      <c r="B472" s="3" t="s">
        <v>1466</v>
      </c>
    </row>
    <row r="473" spans="1:2" x14ac:dyDescent="0.25">
      <c r="A473" t="s">
        <v>522</v>
      </c>
      <c r="B473" s="3" t="s">
        <v>1466</v>
      </c>
    </row>
    <row r="474" spans="1:2" x14ac:dyDescent="0.25">
      <c r="A474" t="s">
        <v>523</v>
      </c>
      <c r="B474" s="3" t="s">
        <v>1466</v>
      </c>
    </row>
    <row r="475" spans="1:2" x14ac:dyDescent="0.25">
      <c r="A475" t="s">
        <v>524</v>
      </c>
      <c r="B475" s="3" t="s">
        <v>1466</v>
      </c>
    </row>
    <row r="476" spans="1:2" x14ac:dyDescent="0.25">
      <c r="A476" t="s">
        <v>525</v>
      </c>
      <c r="B476" s="3" t="s">
        <v>1466</v>
      </c>
    </row>
    <row r="477" spans="1:2" x14ac:dyDescent="0.25">
      <c r="A477" t="s">
        <v>526</v>
      </c>
      <c r="B477" s="3" t="s">
        <v>1466</v>
      </c>
    </row>
    <row r="478" spans="1:2" x14ac:dyDescent="0.25">
      <c r="A478" t="s">
        <v>527</v>
      </c>
      <c r="B478" s="3" t="s">
        <v>1466</v>
      </c>
    </row>
    <row r="479" spans="1:2" x14ac:dyDescent="0.25">
      <c r="A479" t="s">
        <v>528</v>
      </c>
      <c r="B479" s="3" t="s">
        <v>1466</v>
      </c>
    </row>
    <row r="480" spans="1:2" x14ac:dyDescent="0.25">
      <c r="A480" t="s">
        <v>529</v>
      </c>
      <c r="B480" s="3" t="s">
        <v>1466</v>
      </c>
    </row>
    <row r="481" spans="1:2" x14ac:dyDescent="0.25">
      <c r="A481" t="s">
        <v>530</v>
      </c>
      <c r="B481" s="3" t="s">
        <v>1466</v>
      </c>
    </row>
    <row r="482" spans="1:2" x14ac:dyDescent="0.25">
      <c r="A482" t="s">
        <v>531</v>
      </c>
      <c r="B482" s="3" t="s">
        <v>1466</v>
      </c>
    </row>
    <row r="483" spans="1:2" x14ac:dyDescent="0.25">
      <c r="A483" t="s">
        <v>532</v>
      </c>
      <c r="B483" s="3" t="s">
        <v>1466</v>
      </c>
    </row>
    <row r="484" spans="1:2" x14ac:dyDescent="0.25">
      <c r="A484" t="s">
        <v>533</v>
      </c>
      <c r="B484" s="3" t="s">
        <v>1466</v>
      </c>
    </row>
    <row r="485" spans="1:2" x14ac:dyDescent="0.25">
      <c r="A485" t="s">
        <v>534</v>
      </c>
      <c r="B485" s="3" t="s">
        <v>1466</v>
      </c>
    </row>
    <row r="486" spans="1:2" x14ac:dyDescent="0.25">
      <c r="A486" t="s">
        <v>535</v>
      </c>
      <c r="B486" s="3" t="s">
        <v>1466</v>
      </c>
    </row>
    <row r="487" spans="1:2" x14ac:dyDescent="0.25">
      <c r="A487" t="s">
        <v>536</v>
      </c>
      <c r="B487" s="3" t="s">
        <v>1466</v>
      </c>
    </row>
    <row r="488" spans="1:2" x14ac:dyDescent="0.25">
      <c r="A488" t="s">
        <v>537</v>
      </c>
      <c r="B488" s="3" t="s">
        <v>1466</v>
      </c>
    </row>
    <row r="489" spans="1:2" x14ac:dyDescent="0.25">
      <c r="A489" t="s">
        <v>538</v>
      </c>
      <c r="B489" s="3" t="s">
        <v>1466</v>
      </c>
    </row>
    <row r="490" spans="1:2" x14ac:dyDescent="0.25">
      <c r="A490" t="s">
        <v>539</v>
      </c>
      <c r="B490" s="3" t="s">
        <v>1466</v>
      </c>
    </row>
    <row r="491" spans="1:2" x14ac:dyDescent="0.25">
      <c r="A491" t="s">
        <v>540</v>
      </c>
      <c r="B491" s="3" t="s">
        <v>1466</v>
      </c>
    </row>
    <row r="492" spans="1:2" x14ac:dyDescent="0.25">
      <c r="A492" t="s">
        <v>541</v>
      </c>
      <c r="B492" s="3" t="s">
        <v>1466</v>
      </c>
    </row>
    <row r="493" spans="1:2" x14ac:dyDescent="0.25">
      <c r="A493" t="s">
        <v>542</v>
      </c>
      <c r="B493" s="3" t="s">
        <v>1466</v>
      </c>
    </row>
    <row r="494" spans="1:2" x14ac:dyDescent="0.25">
      <c r="A494" t="s">
        <v>543</v>
      </c>
      <c r="B494" s="3" t="s">
        <v>1466</v>
      </c>
    </row>
    <row r="495" spans="1:2" x14ac:dyDescent="0.25">
      <c r="A495" t="s">
        <v>544</v>
      </c>
      <c r="B495" s="3" t="s">
        <v>1466</v>
      </c>
    </row>
    <row r="496" spans="1:2" x14ac:dyDescent="0.25">
      <c r="A496" t="s">
        <v>545</v>
      </c>
      <c r="B496" s="3" t="s">
        <v>1466</v>
      </c>
    </row>
    <row r="497" spans="1:2" x14ac:dyDescent="0.25">
      <c r="A497" t="s">
        <v>546</v>
      </c>
      <c r="B497" s="3" t="s">
        <v>1466</v>
      </c>
    </row>
    <row r="498" spans="1:2" x14ac:dyDescent="0.25">
      <c r="A498" t="s">
        <v>547</v>
      </c>
      <c r="B498" s="3" t="s">
        <v>1466</v>
      </c>
    </row>
    <row r="499" spans="1:2" x14ac:dyDescent="0.25">
      <c r="A499" t="s">
        <v>548</v>
      </c>
      <c r="B499" s="3" t="s">
        <v>1466</v>
      </c>
    </row>
    <row r="500" spans="1:2" x14ac:dyDescent="0.25">
      <c r="A500" t="s">
        <v>549</v>
      </c>
      <c r="B500" s="3" t="s">
        <v>1466</v>
      </c>
    </row>
    <row r="501" spans="1:2" x14ac:dyDescent="0.25">
      <c r="A501" t="s">
        <v>550</v>
      </c>
      <c r="B501" s="3" t="s">
        <v>1466</v>
      </c>
    </row>
    <row r="502" spans="1:2" x14ac:dyDescent="0.25">
      <c r="A502" t="s">
        <v>551</v>
      </c>
      <c r="B502" s="3" t="s">
        <v>1466</v>
      </c>
    </row>
    <row r="503" spans="1:2" x14ac:dyDescent="0.25">
      <c r="A503" t="s">
        <v>552</v>
      </c>
      <c r="B503" s="3" t="s">
        <v>1466</v>
      </c>
    </row>
    <row r="504" spans="1:2" x14ac:dyDescent="0.25">
      <c r="A504" t="s">
        <v>553</v>
      </c>
      <c r="B504" s="3" t="s">
        <v>1466</v>
      </c>
    </row>
    <row r="505" spans="1:2" x14ac:dyDescent="0.25">
      <c r="A505" t="s">
        <v>554</v>
      </c>
      <c r="B505" s="3" t="s">
        <v>1466</v>
      </c>
    </row>
    <row r="506" spans="1:2" x14ac:dyDescent="0.25">
      <c r="A506" t="s">
        <v>555</v>
      </c>
      <c r="B506" s="3" t="s">
        <v>1466</v>
      </c>
    </row>
    <row r="507" spans="1:2" x14ac:dyDescent="0.25">
      <c r="A507" t="s">
        <v>556</v>
      </c>
      <c r="B507" s="3" t="s">
        <v>1466</v>
      </c>
    </row>
    <row r="508" spans="1:2" x14ac:dyDescent="0.25">
      <c r="A508" t="s">
        <v>557</v>
      </c>
      <c r="B508" s="3" t="s">
        <v>1466</v>
      </c>
    </row>
    <row r="509" spans="1:2" x14ac:dyDescent="0.25">
      <c r="A509" t="s">
        <v>558</v>
      </c>
      <c r="B509" s="3" t="s">
        <v>1466</v>
      </c>
    </row>
    <row r="510" spans="1:2" x14ac:dyDescent="0.25">
      <c r="A510" t="s">
        <v>559</v>
      </c>
      <c r="B510" s="3" t="s">
        <v>1466</v>
      </c>
    </row>
    <row r="511" spans="1:2" x14ac:dyDescent="0.25">
      <c r="A511" t="s">
        <v>560</v>
      </c>
      <c r="B511" s="3" t="s">
        <v>1466</v>
      </c>
    </row>
    <row r="512" spans="1:2" x14ac:dyDescent="0.25">
      <c r="A512" t="s">
        <v>561</v>
      </c>
      <c r="B512" s="3" t="s">
        <v>1466</v>
      </c>
    </row>
    <row r="513" spans="1:2" x14ac:dyDescent="0.25">
      <c r="A513" t="s">
        <v>562</v>
      </c>
      <c r="B513" s="3" t="s">
        <v>1466</v>
      </c>
    </row>
    <row r="514" spans="1:2" x14ac:dyDescent="0.25">
      <c r="A514" t="s">
        <v>563</v>
      </c>
      <c r="B514" s="3" t="s">
        <v>1466</v>
      </c>
    </row>
    <row r="515" spans="1:2" x14ac:dyDescent="0.25">
      <c r="A515" t="s">
        <v>564</v>
      </c>
      <c r="B515" s="3" t="s">
        <v>1466</v>
      </c>
    </row>
    <row r="516" spans="1:2" x14ac:dyDescent="0.25">
      <c r="A516" t="s">
        <v>565</v>
      </c>
      <c r="B516" s="3" t="s">
        <v>1466</v>
      </c>
    </row>
    <row r="517" spans="1:2" x14ac:dyDescent="0.25">
      <c r="A517" t="s">
        <v>566</v>
      </c>
      <c r="B517" s="3" t="s">
        <v>1466</v>
      </c>
    </row>
    <row r="518" spans="1:2" x14ac:dyDescent="0.25">
      <c r="A518" t="s">
        <v>567</v>
      </c>
      <c r="B518" s="3" t="s">
        <v>1466</v>
      </c>
    </row>
    <row r="519" spans="1:2" x14ac:dyDescent="0.25">
      <c r="A519" t="s">
        <v>568</v>
      </c>
      <c r="B519" s="3" t="s">
        <v>1466</v>
      </c>
    </row>
    <row r="520" spans="1:2" x14ac:dyDescent="0.25">
      <c r="A520" t="s">
        <v>569</v>
      </c>
      <c r="B520" s="3" t="s">
        <v>1466</v>
      </c>
    </row>
    <row r="521" spans="1:2" x14ac:dyDescent="0.25">
      <c r="A521" t="s">
        <v>570</v>
      </c>
      <c r="B521" s="3" t="s">
        <v>1466</v>
      </c>
    </row>
    <row r="522" spans="1:2" x14ac:dyDescent="0.25">
      <c r="A522" t="s">
        <v>571</v>
      </c>
      <c r="B522" s="3" t="s">
        <v>1466</v>
      </c>
    </row>
    <row r="523" spans="1:2" x14ac:dyDescent="0.25">
      <c r="A523" t="s">
        <v>572</v>
      </c>
      <c r="B523" s="3" t="s">
        <v>1466</v>
      </c>
    </row>
    <row r="524" spans="1:2" x14ac:dyDescent="0.25">
      <c r="A524" t="s">
        <v>573</v>
      </c>
      <c r="B524" s="3" t="s">
        <v>1466</v>
      </c>
    </row>
    <row r="525" spans="1:2" x14ac:dyDescent="0.25">
      <c r="A525" t="s">
        <v>574</v>
      </c>
      <c r="B525" s="3" t="s">
        <v>1466</v>
      </c>
    </row>
    <row r="526" spans="1:2" x14ac:dyDescent="0.25">
      <c r="A526" t="s">
        <v>575</v>
      </c>
      <c r="B526" s="3" t="s">
        <v>1466</v>
      </c>
    </row>
    <row r="527" spans="1:2" x14ac:dyDescent="0.25">
      <c r="A527" t="s">
        <v>576</v>
      </c>
      <c r="B527" s="3" t="s">
        <v>1466</v>
      </c>
    </row>
    <row r="528" spans="1:2" x14ac:dyDescent="0.25">
      <c r="A528" t="s">
        <v>577</v>
      </c>
      <c r="B528" s="3" t="s">
        <v>1466</v>
      </c>
    </row>
    <row r="529" spans="1:2" x14ac:dyDescent="0.25">
      <c r="A529" t="s">
        <v>578</v>
      </c>
      <c r="B529" s="3" t="s">
        <v>1466</v>
      </c>
    </row>
    <row r="530" spans="1:2" x14ac:dyDescent="0.25">
      <c r="A530" t="s">
        <v>579</v>
      </c>
      <c r="B530" s="3" t="s">
        <v>1466</v>
      </c>
    </row>
    <row r="531" spans="1:2" x14ac:dyDescent="0.25">
      <c r="A531" t="s">
        <v>580</v>
      </c>
      <c r="B531" s="3" t="s">
        <v>1466</v>
      </c>
    </row>
    <row r="532" spans="1:2" x14ac:dyDescent="0.25">
      <c r="A532" t="s">
        <v>581</v>
      </c>
      <c r="B532" s="3" t="s">
        <v>1466</v>
      </c>
    </row>
    <row r="533" spans="1:2" x14ac:dyDescent="0.25">
      <c r="A533" t="s">
        <v>582</v>
      </c>
      <c r="B533" s="3" t="s">
        <v>1466</v>
      </c>
    </row>
    <row r="534" spans="1:2" x14ac:dyDescent="0.25">
      <c r="A534" t="s">
        <v>583</v>
      </c>
      <c r="B534" s="3" t="s">
        <v>1466</v>
      </c>
    </row>
    <row r="535" spans="1:2" x14ac:dyDescent="0.25">
      <c r="A535" t="s">
        <v>584</v>
      </c>
      <c r="B535" s="3" t="s">
        <v>1466</v>
      </c>
    </row>
    <row r="536" spans="1:2" x14ac:dyDescent="0.25">
      <c r="A536" t="s">
        <v>585</v>
      </c>
      <c r="B536" s="3" t="s">
        <v>1466</v>
      </c>
    </row>
    <row r="537" spans="1:2" x14ac:dyDescent="0.25">
      <c r="A537" t="s">
        <v>586</v>
      </c>
      <c r="B537" s="3" t="s">
        <v>1466</v>
      </c>
    </row>
    <row r="538" spans="1:2" x14ac:dyDescent="0.25">
      <c r="A538" t="s">
        <v>587</v>
      </c>
      <c r="B538" s="3" t="s">
        <v>1466</v>
      </c>
    </row>
    <row r="539" spans="1:2" x14ac:dyDescent="0.25">
      <c r="A539" t="s">
        <v>588</v>
      </c>
      <c r="B539" s="3" t="s">
        <v>1466</v>
      </c>
    </row>
    <row r="540" spans="1:2" x14ac:dyDescent="0.25">
      <c r="A540" t="s">
        <v>589</v>
      </c>
      <c r="B540" s="3" t="s">
        <v>1466</v>
      </c>
    </row>
    <row r="541" spans="1:2" x14ac:dyDescent="0.25">
      <c r="A541" t="s">
        <v>590</v>
      </c>
      <c r="B541" s="3" t="s">
        <v>1466</v>
      </c>
    </row>
    <row r="542" spans="1:2" x14ac:dyDescent="0.25">
      <c r="A542" t="s">
        <v>591</v>
      </c>
      <c r="B542" s="3" t="s">
        <v>1466</v>
      </c>
    </row>
    <row r="543" spans="1:2" x14ac:dyDescent="0.25">
      <c r="A543" t="s">
        <v>592</v>
      </c>
      <c r="B543" s="3" t="s">
        <v>1466</v>
      </c>
    </row>
    <row r="544" spans="1:2" x14ac:dyDescent="0.25">
      <c r="A544" t="s">
        <v>593</v>
      </c>
      <c r="B544" s="3" t="s">
        <v>1466</v>
      </c>
    </row>
    <row r="545" spans="1:2" x14ac:dyDescent="0.25">
      <c r="A545" t="s">
        <v>594</v>
      </c>
      <c r="B545" s="3" t="s">
        <v>1466</v>
      </c>
    </row>
    <row r="546" spans="1:2" x14ac:dyDescent="0.25">
      <c r="A546" t="s">
        <v>595</v>
      </c>
      <c r="B546" s="3" t="s">
        <v>1466</v>
      </c>
    </row>
    <row r="547" spans="1:2" x14ac:dyDescent="0.25">
      <c r="A547" t="s">
        <v>596</v>
      </c>
      <c r="B547" s="3" t="s">
        <v>1466</v>
      </c>
    </row>
    <row r="548" spans="1:2" x14ac:dyDescent="0.25">
      <c r="A548" t="s">
        <v>597</v>
      </c>
      <c r="B548" s="3" t="s">
        <v>1466</v>
      </c>
    </row>
    <row r="549" spans="1:2" x14ac:dyDescent="0.25">
      <c r="A549" t="s">
        <v>598</v>
      </c>
      <c r="B549" s="3" t="s">
        <v>1466</v>
      </c>
    </row>
    <row r="550" spans="1:2" x14ac:dyDescent="0.25">
      <c r="A550" t="s">
        <v>599</v>
      </c>
      <c r="B550" s="3" t="s">
        <v>1466</v>
      </c>
    </row>
    <row r="551" spans="1:2" x14ac:dyDescent="0.25">
      <c r="A551" t="s">
        <v>600</v>
      </c>
      <c r="B551" s="3" t="s">
        <v>1466</v>
      </c>
    </row>
    <row r="552" spans="1:2" x14ac:dyDescent="0.25">
      <c r="A552" t="s">
        <v>601</v>
      </c>
      <c r="B552" s="3" t="s">
        <v>1466</v>
      </c>
    </row>
    <row r="553" spans="1:2" x14ac:dyDescent="0.25">
      <c r="A553" t="s">
        <v>602</v>
      </c>
      <c r="B553" s="3" t="s">
        <v>1466</v>
      </c>
    </row>
    <row r="554" spans="1:2" x14ac:dyDescent="0.25">
      <c r="A554" t="s">
        <v>603</v>
      </c>
      <c r="B554" s="3" t="s">
        <v>1466</v>
      </c>
    </row>
    <row r="555" spans="1:2" x14ac:dyDescent="0.25">
      <c r="A555" t="s">
        <v>604</v>
      </c>
      <c r="B555" s="3" t="s">
        <v>1466</v>
      </c>
    </row>
    <row r="556" spans="1:2" x14ac:dyDescent="0.25">
      <c r="A556" t="s">
        <v>605</v>
      </c>
      <c r="B556" s="3" t="s">
        <v>1466</v>
      </c>
    </row>
    <row r="557" spans="1:2" x14ac:dyDescent="0.25">
      <c r="A557" t="s">
        <v>606</v>
      </c>
      <c r="B557" s="3" t="s">
        <v>1466</v>
      </c>
    </row>
    <row r="558" spans="1:2" x14ac:dyDescent="0.25">
      <c r="A558" t="s">
        <v>607</v>
      </c>
      <c r="B558" s="3" t="s">
        <v>1466</v>
      </c>
    </row>
    <row r="559" spans="1:2" x14ac:dyDescent="0.25">
      <c r="A559" t="s">
        <v>608</v>
      </c>
      <c r="B559" s="3" t="s">
        <v>1466</v>
      </c>
    </row>
    <row r="560" spans="1:2" x14ac:dyDescent="0.25">
      <c r="A560" t="s">
        <v>609</v>
      </c>
      <c r="B560" s="3" t="s">
        <v>1466</v>
      </c>
    </row>
    <row r="561" spans="1:2" x14ac:dyDescent="0.25">
      <c r="A561" t="s">
        <v>610</v>
      </c>
      <c r="B561" s="3" t="s">
        <v>1466</v>
      </c>
    </row>
    <row r="562" spans="1:2" x14ac:dyDescent="0.25">
      <c r="A562" t="s">
        <v>611</v>
      </c>
      <c r="B562" s="3" t="s">
        <v>1466</v>
      </c>
    </row>
    <row r="563" spans="1:2" x14ac:dyDescent="0.25">
      <c r="A563" t="s">
        <v>612</v>
      </c>
      <c r="B563" s="3" t="s">
        <v>1466</v>
      </c>
    </row>
    <row r="564" spans="1:2" x14ac:dyDescent="0.25">
      <c r="A564" t="s">
        <v>613</v>
      </c>
      <c r="B564" s="3" t="s">
        <v>1466</v>
      </c>
    </row>
    <row r="565" spans="1:2" x14ac:dyDescent="0.25">
      <c r="A565" t="s">
        <v>614</v>
      </c>
      <c r="B565" s="3" t="s">
        <v>1466</v>
      </c>
    </row>
    <row r="566" spans="1:2" x14ac:dyDescent="0.25">
      <c r="A566" t="s">
        <v>615</v>
      </c>
      <c r="B566" s="3" t="s">
        <v>1466</v>
      </c>
    </row>
    <row r="567" spans="1:2" x14ac:dyDescent="0.25">
      <c r="A567" t="s">
        <v>616</v>
      </c>
      <c r="B567" s="3" t="s">
        <v>1466</v>
      </c>
    </row>
    <row r="568" spans="1:2" x14ac:dyDescent="0.25">
      <c r="A568" t="s">
        <v>617</v>
      </c>
      <c r="B568" s="3" t="s">
        <v>1466</v>
      </c>
    </row>
    <row r="569" spans="1:2" x14ac:dyDescent="0.25">
      <c r="A569" t="s">
        <v>618</v>
      </c>
      <c r="B569" s="3" t="s">
        <v>1466</v>
      </c>
    </row>
    <row r="570" spans="1:2" x14ac:dyDescent="0.25">
      <c r="A570" t="s">
        <v>619</v>
      </c>
      <c r="B570" s="3" t="s">
        <v>1466</v>
      </c>
    </row>
    <row r="571" spans="1:2" x14ac:dyDescent="0.25">
      <c r="A571" t="s">
        <v>620</v>
      </c>
      <c r="B571" s="3" t="s">
        <v>1466</v>
      </c>
    </row>
    <row r="572" spans="1:2" x14ac:dyDescent="0.25">
      <c r="A572" t="s">
        <v>621</v>
      </c>
      <c r="B572" s="3" t="s">
        <v>1466</v>
      </c>
    </row>
    <row r="573" spans="1:2" x14ac:dyDescent="0.25">
      <c r="A573" t="s">
        <v>622</v>
      </c>
      <c r="B573" s="3" t="s">
        <v>1466</v>
      </c>
    </row>
    <row r="574" spans="1:2" x14ac:dyDescent="0.25">
      <c r="A574" t="s">
        <v>623</v>
      </c>
      <c r="B574" s="3" t="s">
        <v>1466</v>
      </c>
    </row>
    <row r="575" spans="1:2" x14ac:dyDescent="0.25">
      <c r="A575" t="s">
        <v>624</v>
      </c>
      <c r="B575" s="3" t="s">
        <v>1466</v>
      </c>
    </row>
    <row r="576" spans="1:2" x14ac:dyDescent="0.25">
      <c r="A576" t="s">
        <v>625</v>
      </c>
      <c r="B576" s="3" t="s">
        <v>1466</v>
      </c>
    </row>
    <row r="577" spans="1:2" x14ac:dyDescent="0.25">
      <c r="A577" t="s">
        <v>626</v>
      </c>
      <c r="B577" s="3" t="s">
        <v>1466</v>
      </c>
    </row>
    <row r="578" spans="1:2" x14ac:dyDescent="0.25">
      <c r="A578" t="s">
        <v>627</v>
      </c>
      <c r="B578" s="3" t="s">
        <v>1466</v>
      </c>
    </row>
    <row r="579" spans="1:2" x14ac:dyDescent="0.25">
      <c r="A579" t="s">
        <v>628</v>
      </c>
      <c r="B579" s="3" t="s">
        <v>1466</v>
      </c>
    </row>
    <row r="580" spans="1:2" x14ac:dyDescent="0.25">
      <c r="A580" t="s">
        <v>629</v>
      </c>
      <c r="B580" s="3" t="s">
        <v>1466</v>
      </c>
    </row>
    <row r="581" spans="1:2" x14ac:dyDescent="0.25">
      <c r="A581" t="s">
        <v>630</v>
      </c>
      <c r="B581" s="3" t="s">
        <v>1466</v>
      </c>
    </row>
    <row r="582" spans="1:2" x14ac:dyDescent="0.25">
      <c r="A582" t="s">
        <v>631</v>
      </c>
      <c r="B582" s="3" t="s">
        <v>1466</v>
      </c>
    </row>
    <row r="583" spans="1:2" x14ac:dyDescent="0.25">
      <c r="A583" t="s">
        <v>632</v>
      </c>
      <c r="B583" s="3" t="s">
        <v>1466</v>
      </c>
    </row>
    <row r="584" spans="1:2" x14ac:dyDescent="0.25">
      <c r="A584" t="s">
        <v>633</v>
      </c>
      <c r="B584" s="3" t="s">
        <v>1466</v>
      </c>
    </row>
    <row r="585" spans="1:2" x14ac:dyDescent="0.25">
      <c r="A585" t="s">
        <v>634</v>
      </c>
      <c r="B585" s="3" t="s">
        <v>1466</v>
      </c>
    </row>
    <row r="586" spans="1:2" x14ac:dyDescent="0.25">
      <c r="A586" t="s">
        <v>635</v>
      </c>
      <c r="B586" s="3" t="s">
        <v>1466</v>
      </c>
    </row>
    <row r="587" spans="1:2" x14ac:dyDescent="0.25">
      <c r="A587" t="s">
        <v>636</v>
      </c>
      <c r="B587" s="3" t="s">
        <v>1466</v>
      </c>
    </row>
    <row r="588" spans="1:2" x14ac:dyDescent="0.25">
      <c r="A588" t="s">
        <v>637</v>
      </c>
      <c r="B588" s="3" t="s">
        <v>1466</v>
      </c>
    </row>
    <row r="589" spans="1:2" x14ac:dyDescent="0.25">
      <c r="A589" t="s">
        <v>638</v>
      </c>
      <c r="B589" s="3" t="s">
        <v>1466</v>
      </c>
    </row>
    <row r="590" spans="1:2" x14ac:dyDescent="0.25">
      <c r="A590" t="s">
        <v>639</v>
      </c>
      <c r="B590" s="3" t="s">
        <v>1466</v>
      </c>
    </row>
    <row r="591" spans="1:2" x14ac:dyDescent="0.25">
      <c r="A591" t="s">
        <v>640</v>
      </c>
      <c r="B591" s="3" t="s">
        <v>1466</v>
      </c>
    </row>
    <row r="592" spans="1:2" x14ac:dyDescent="0.25">
      <c r="A592" t="s">
        <v>641</v>
      </c>
      <c r="B592" s="3" t="s">
        <v>1466</v>
      </c>
    </row>
    <row r="593" spans="1:2" x14ac:dyDescent="0.25">
      <c r="A593" t="s">
        <v>642</v>
      </c>
      <c r="B593" s="3" t="s">
        <v>1466</v>
      </c>
    </row>
    <row r="594" spans="1:2" x14ac:dyDescent="0.25">
      <c r="A594" t="s">
        <v>643</v>
      </c>
      <c r="B594" s="3" t="s">
        <v>1466</v>
      </c>
    </row>
    <row r="595" spans="1:2" x14ac:dyDescent="0.25">
      <c r="A595" t="s">
        <v>644</v>
      </c>
      <c r="B595" s="3" t="s">
        <v>1466</v>
      </c>
    </row>
    <row r="596" spans="1:2" x14ac:dyDescent="0.25">
      <c r="A596" t="s">
        <v>645</v>
      </c>
      <c r="B596" s="3" t="s">
        <v>1466</v>
      </c>
    </row>
    <row r="597" spans="1:2" x14ac:dyDescent="0.25">
      <c r="A597" t="s">
        <v>646</v>
      </c>
      <c r="B597" s="3" t="s">
        <v>1466</v>
      </c>
    </row>
    <row r="598" spans="1:2" x14ac:dyDescent="0.25">
      <c r="A598" t="s">
        <v>647</v>
      </c>
      <c r="B598" s="3" t="s">
        <v>1466</v>
      </c>
    </row>
    <row r="599" spans="1:2" x14ac:dyDescent="0.25">
      <c r="A599" t="s">
        <v>648</v>
      </c>
      <c r="B599" s="3" t="s">
        <v>1466</v>
      </c>
    </row>
    <row r="600" spans="1:2" x14ac:dyDescent="0.25">
      <c r="A600" t="s">
        <v>649</v>
      </c>
      <c r="B600" s="3" t="s">
        <v>1466</v>
      </c>
    </row>
    <row r="601" spans="1:2" x14ac:dyDescent="0.25">
      <c r="A601" t="s">
        <v>650</v>
      </c>
      <c r="B601" s="3" t="s">
        <v>1466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D24F4-5198-4067-86A2-3D127F250747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2939D-A723-4EC5-B5FD-A5343F87D0AE}">
  <dimension ref="A1:P51"/>
  <sheetViews>
    <sheetView workbookViewId="0">
      <selection sqref="A1:P51"/>
    </sheetView>
  </sheetViews>
  <sheetFormatPr baseColWidth="10" defaultRowHeight="15" x14ac:dyDescent="0.25"/>
  <cols>
    <col min="1" max="1" width="17.140625" bestFit="1" customWidth="1"/>
    <col min="2" max="2" width="16.140625" bestFit="1" customWidth="1"/>
    <col min="3" max="3" width="15.140625" bestFit="1" customWidth="1"/>
    <col min="4" max="4" width="14.140625" bestFit="1" customWidth="1"/>
    <col min="5" max="5" width="17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6.1406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0.13763640450759129</v>
      </c>
      <c r="B2">
        <v>0.26955834578523585</v>
      </c>
      <c r="C2">
        <v>0.49469661022314798</v>
      </c>
      <c r="D2">
        <v>0.42765804121259471</v>
      </c>
      <c r="E2">
        <v>0.1153719141586714</v>
      </c>
      <c r="F2">
        <v>0.15308580561275612</v>
      </c>
      <c r="G2">
        <v>0.41198081103627343</v>
      </c>
      <c r="H2">
        <v>0.44604563257506746</v>
      </c>
      <c r="I2">
        <v>0.22831667238026199</v>
      </c>
      <c r="J2">
        <v>0.44671081909053967</v>
      </c>
      <c r="K2">
        <v>0.52747794859428221</v>
      </c>
      <c r="L2">
        <v>0.16651131995709856</v>
      </c>
      <c r="M2">
        <v>0.14360396499219019</v>
      </c>
      <c r="N2">
        <v>0.32616064634798098</v>
      </c>
      <c r="O2">
        <v>0.4912050732914422</v>
      </c>
      <c r="P2">
        <v>0.51013741286908232</v>
      </c>
    </row>
    <row r="3" spans="1:16" x14ac:dyDescent="0.25">
      <c r="A3">
        <v>0.16366011489389559</v>
      </c>
      <c r="B3">
        <v>0.37443823115820979</v>
      </c>
      <c r="C3">
        <v>0.49035243360134562</v>
      </c>
      <c r="D3">
        <v>0.50453470055206695</v>
      </c>
      <c r="E3">
        <v>0.12349864674735581</v>
      </c>
      <c r="F3">
        <v>0.25598968143201517</v>
      </c>
      <c r="G3">
        <v>0.47650293494793805</v>
      </c>
      <c r="H3">
        <v>0.48469710543336864</v>
      </c>
      <c r="I3">
        <v>0.41339338942994053</v>
      </c>
      <c r="J3">
        <v>0.50414266204067026</v>
      </c>
      <c r="K3">
        <v>0.52480779495919638</v>
      </c>
      <c r="L3">
        <v>0.1146134233589105</v>
      </c>
      <c r="M3">
        <v>0.20598586364830851</v>
      </c>
      <c r="N3">
        <v>0.41292028496991823</v>
      </c>
      <c r="O3">
        <v>0.52161044936893064</v>
      </c>
      <c r="P3">
        <v>0.5211475655696407</v>
      </c>
    </row>
    <row r="4" spans="1:16" x14ac:dyDescent="0.25">
      <c r="A4">
        <v>0.18713197616447189</v>
      </c>
      <c r="B4">
        <v>0.42356101109409561</v>
      </c>
      <c r="C4">
        <v>0.51843673440055782</v>
      </c>
      <c r="D4">
        <v>0.49951424953175338</v>
      </c>
      <c r="E4">
        <v>0.12916369343187636</v>
      </c>
      <c r="F4">
        <v>0.29990680617231769</v>
      </c>
      <c r="G4">
        <v>0.47413022182067233</v>
      </c>
      <c r="H4">
        <v>0.48697367881750053</v>
      </c>
      <c r="I4">
        <v>0.45175736022582758</v>
      </c>
      <c r="J4">
        <v>0.5365046892669163</v>
      </c>
      <c r="K4">
        <v>0.53834488828414051</v>
      </c>
      <c r="L4">
        <v>0.16202278260288439</v>
      </c>
      <c r="M4">
        <v>0.23548264063291435</v>
      </c>
      <c r="N4">
        <v>0.45370332251736406</v>
      </c>
      <c r="O4">
        <v>0.53760196993672704</v>
      </c>
      <c r="P4">
        <v>0.50802575172123654</v>
      </c>
    </row>
    <row r="5" spans="1:16" x14ac:dyDescent="0.25">
      <c r="A5">
        <v>0.20158627340213897</v>
      </c>
      <c r="B5">
        <v>0.4500970448905961</v>
      </c>
      <c r="C5">
        <v>0.48612041367380848</v>
      </c>
      <c r="D5">
        <v>0.50709401616639604</v>
      </c>
      <c r="E5">
        <v>0.14678161480862928</v>
      </c>
      <c r="F5">
        <v>0.32942467302346201</v>
      </c>
      <c r="G5">
        <v>0.50781961224957561</v>
      </c>
      <c r="H5">
        <v>0.52741006031822169</v>
      </c>
      <c r="I5">
        <v>0.47825386752742632</v>
      </c>
      <c r="J5">
        <v>0.52971340072308826</v>
      </c>
      <c r="K5">
        <v>0.52544018618403532</v>
      </c>
      <c r="L5">
        <v>0.20851523515490156</v>
      </c>
      <c r="M5">
        <v>0.25971949100194386</v>
      </c>
      <c r="N5">
        <v>0.46779017835426751</v>
      </c>
      <c r="O5">
        <v>0.53431064955984253</v>
      </c>
      <c r="P5">
        <v>0.54935697603491118</v>
      </c>
    </row>
    <row r="6" spans="1:16" x14ac:dyDescent="0.25">
      <c r="A6">
        <v>0.2350575032948975</v>
      </c>
      <c r="B6">
        <v>0.46528226808728823</v>
      </c>
      <c r="C6">
        <v>0.52155277101325614</v>
      </c>
      <c r="D6">
        <v>0.52045359389706736</v>
      </c>
      <c r="E6">
        <v>0.15707545066680606</v>
      </c>
      <c r="F6">
        <v>0.36462259787235296</v>
      </c>
      <c r="G6">
        <v>0.50522960523813221</v>
      </c>
      <c r="H6">
        <v>0.51572021965707704</v>
      </c>
      <c r="I6">
        <v>0.49918583982278547</v>
      </c>
      <c r="J6">
        <v>0.53255629046518327</v>
      </c>
      <c r="K6">
        <v>0.54081633032102139</v>
      </c>
      <c r="L6">
        <v>0.14386024250588436</v>
      </c>
      <c r="M6">
        <v>0.28390280573499416</v>
      </c>
      <c r="N6">
        <v>0.49310641084312989</v>
      </c>
      <c r="O6">
        <v>0.52239934836164881</v>
      </c>
      <c r="P6">
        <v>0.45058984498730958</v>
      </c>
    </row>
    <row r="7" spans="1:16" x14ac:dyDescent="0.25">
      <c r="A7">
        <v>0.24413705015366483</v>
      </c>
      <c r="B7">
        <v>0.48494057121364764</v>
      </c>
      <c r="C7">
        <v>0.50906252298937849</v>
      </c>
      <c r="D7">
        <v>0.52233705828636245</v>
      </c>
      <c r="E7">
        <v>0.16855097589538118</v>
      </c>
      <c r="F7">
        <v>0.39061956433010198</v>
      </c>
      <c r="G7">
        <v>0.50596400379864437</v>
      </c>
      <c r="H7">
        <v>0.5546174752694274</v>
      </c>
      <c r="I7">
        <v>0.49588503408134732</v>
      </c>
      <c r="J7">
        <v>0.53692016001164844</v>
      </c>
      <c r="K7">
        <v>0.52073043709076106</v>
      </c>
      <c r="L7">
        <v>0.16302703357387949</v>
      </c>
      <c r="M7">
        <v>0.29664299240323921</v>
      </c>
      <c r="N7">
        <v>0.43579275943265061</v>
      </c>
      <c r="O7">
        <v>0.5435497469671593</v>
      </c>
      <c r="P7">
        <v>0.57313487063826285</v>
      </c>
    </row>
    <row r="8" spans="1:16" x14ac:dyDescent="0.25">
      <c r="A8">
        <v>0.26340364127700772</v>
      </c>
      <c r="B8">
        <v>0.48905104841380276</v>
      </c>
      <c r="C8">
        <v>0.49752087924051103</v>
      </c>
      <c r="D8">
        <v>0.54726120164909509</v>
      </c>
      <c r="E8">
        <v>0.18117159146099124</v>
      </c>
      <c r="F8">
        <v>0.4092812867566975</v>
      </c>
      <c r="G8">
        <v>0.49796114841075845</v>
      </c>
      <c r="H8">
        <v>0.54163653548023061</v>
      </c>
      <c r="I8">
        <v>0.48841616930345927</v>
      </c>
      <c r="J8">
        <v>0.5500618196623126</v>
      </c>
      <c r="K8">
        <v>0.53436720506528579</v>
      </c>
      <c r="L8">
        <v>0.20061272924939338</v>
      </c>
      <c r="M8">
        <v>0.31638730141624682</v>
      </c>
      <c r="N8">
        <v>0.50607929264739382</v>
      </c>
      <c r="O8">
        <v>0.54431337361922194</v>
      </c>
      <c r="P8">
        <v>0.59529902715741445</v>
      </c>
    </row>
    <row r="9" spans="1:16" x14ac:dyDescent="0.25">
      <c r="A9">
        <v>0.27971677284268648</v>
      </c>
      <c r="B9">
        <v>0.49577652294300051</v>
      </c>
      <c r="C9">
        <v>0.51819127934310616</v>
      </c>
      <c r="D9">
        <v>0.56475277962425685</v>
      </c>
      <c r="E9">
        <v>0.17983530530312766</v>
      </c>
      <c r="F9">
        <v>0.41224723269642655</v>
      </c>
      <c r="G9">
        <v>0.51141009862328468</v>
      </c>
      <c r="H9">
        <v>0.57397088503433469</v>
      </c>
      <c r="I9">
        <v>0.49219947460718694</v>
      </c>
      <c r="J9">
        <v>0.50855700607330778</v>
      </c>
      <c r="K9">
        <v>0.54169549570630005</v>
      </c>
      <c r="L9">
        <v>0.23051613109086966</v>
      </c>
      <c r="M9">
        <v>0.32485778682851552</v>
      </c>
      <c r="N9">
        <v>0.51320781224093937</v>
      </c>
      <c r="O9">
        <v>0.55183070539528667</v>
      </c>
      <c r="P9">
        <v>0.59699328906653115</v>
      </c>
    </row>
    <row r="10" spans="1:16" x14ac:dyDescent="0.25">
      <c r="A10">
        <v>0.29564326731955021</v>
      </c>
      <c r="B10">
        <v>0.50384948264757734</v>
      </c>
      <c r="C10">
        <v>0.50698032839303087</v>
      </c>
      <c r="D10">
        <v>0.50675017344839557</v>
      </c>
      <c r="E10">
        <v>0.19688395337630754</v>
      </c>
      <c r="F10">
        <v>0.42634702594987672</v>
      </c>
      <c r="G10">
        <v>0.50300055974049607</v>
      </c>
      <c r="H10">
        <v>0.55738198241592618</v>
      </c>
      <c r="I10">
        <v>0.48569074602234186</v>
      </c>
      <c r="J10">
        <v>0.50786863432672724</v>
      </c>
      <c r="K10">
        <v>0.55264828301188618</v>
      </c>
      <c r="L10">
        <v>0.2826995894632478</v>
      </c>
      <c r="M10">
        <v>0.35020712048894276</v>
      </c>
      <c r="N10">
        <v>0.52508276929559927</v>
      </c>
      <c r="O10">
        <v>0.53230714736024098</v>
      </c>
      <c r="P10">
        <v>0.5582650257034989</v>
      </c>
    </row>
    <row r="11" spans="1:16" x14ac:dyDescent="0.25">
      <c r="A11">
        <v>0.29997597555776528</v>
      </c>
      <c r="B11">
        <v>0.50470644619300931</v>
      </c>
      <c r="C11">
        <v>0.45273158639881189</v>
      </c>
      <c r="D11">
        <v>0.52584356950887912</v>
      </c>
      <c r="E11">
        <v>0.21065691197104897</v>
      </c>
      <c r="F11">
        <v>0.43233576317249922</v>
      </c>
      <c r="G11">
        <v>0.50412267912541309</v>
      </c>
      <c r="H11">
        <v>0.55537857798771595</v>
      </c>
      <c r="I11">
        <v>0.49773171525359172</v>
      </c>
      <c r="J11">
        <v>0.52468435526030532</v>
      </c>
      <c r="K11">
        <v>0.52558668970581957</v>
      </c>
      <c r="L11">
        <v>0.26812887617078529</v>
      </c>
      <c r="M11">
        <v>0.3457075182088491</v>
      </c>
      <c r="N11">
        <v>0.53014723567936439</v>
      </c>
      <c r="O11">
        <v>0.541421570200594</v>
      </c>
      <c r="P11">
        <v>0.58517727070435754</v>
      </c>
    </row>
    <row r="12" spans="1:16" x14ac:dyDescent="0.25">
      <c r="A12">
        <v>0.30857896882701386</v>
      </c>
      <c r="B12">
        <v>0.50572938384116062</v>
      </c>
      <c r="C12">
        <v>0.49733466637669599</v>
      </c>
      <c r="D12">
        <v>0.49402113698836708</v>
      </c>
      <c r="E12">
        <v>0.2279418326520985</v>
      </c>
      <c r="F12">
        <v>0.43501766397132791</v>
      </c>
      <c r="G12">
        <v>0.50079812847967264</v>
      </c>
      <c r="H12">
        <v>0.54433110586041311</v>
      </c>
      <c r="I12">
        <v>0.5005760253814111</v>
      </c>
      <c r="J12">
        <v>0.51288221742505491</v>
      </c>
      <c r="K12">
        <v>0.52472812063359919</v>
      </c>
      <c r="L12">
        <v>0.23691381569730793</v>
      </c>
      <c r="M12">
        <v>0.36216452515380637</v>
      </c>
      <c r="N12">
        <v>0.53000553002230832</v>
      </c>
      <c r="O12">
        <v>0.54571021615908233</v>
      </c>
      <c r="P12">
        <v>0.59072703271366922</v>
      </c>
    </row>
    <row r="13" spans="1:16" x14ac:dyDescent="0.25">
      <c r="A13">
        <v>0.31683512912886008</v>
      </c>
      <c r="B13">
        <v>0.51119509007475028</v>
      </c>
      <c r="C13">
        <v>0.5038719059926382</v>
      </c>
      <c r="D13">
        <v>0.54423839711718569</v>
      </c>
      <c r="E13">
        <v>0.23882629900851421</v>
      </c>
      <c r="F13">
        <v>0.45449295114288579</v>
      </c>
      <c r="G13">
        <v>0.49824292020931793</v>
      </c>
      <c r="H13">
        <v>0.56524578735555275</v>
      </c>
      <c r="I13">
        <v>0.52391803828105188</v>
      </c>
      <c r="J13">
        <v>0.51005615723874742</v>
      </c>
      <c r="K13">
        <v>0.53232593217362267</v>
      </c>
      <c r="L13">
        <v>0.28071404514236775</v>
      </c>
      <c r="M13">
        <v>0.35993923436314029</v>
      </c>
      <c r="N13">
        <v>0.524345657555643</v>
      </c>
      <c r="O13">
        <v>0.53124187973196024</v>
      </c>
      <c r="P13">
        <v>0.51252493333730709</v>
      </c>
    </row>
    <row r="14" spans="1:16" x14ac:dyDescent="0.25">
      <c r="A14">
        <v>0.32733342743481625</v>
      </c>
      <c r="B14">
        <v>0.50027130623524929</v>
      </c>
      <c r="C14">
        <v>0.49213435412880285</v>
      </c>
      <c r="D14">
        <v>0.54696922327895514</v>
      </c>
      <c r="E14">
        <v>0.24920200664703995</v>
      </c>
      <c r="F14">
        <v>0.44346930758171016</v>
      </c>
      <c r="G14">
        <v>0.47707154965403553</v>
      </c>
      <c r="H14">
        <v>0.54384999453966298</v>
      </c>
      <c r="I14">
        <v>0.51483035498437346</v>
      </c>
      <c r="J14">
        <v>0.50862065002397949</v>
      </c>
      <c r="K14">
        <v>0.5413799545317558</v>
      </c>
      <c r="L14">
        <v>0.24293592627578917</v>
      </c>
      <c r="M14">
        <v>0.37029496211448337</v>
      </c>
      <c r="N14">
        <v>0.52424262502036356</v>
      </c>
      <c r="O14">
        <v>0.53200847384931227</v>
      </c>
      <c r="P14">
        <v>0.58962354335019718</v>
      </c>
    </row>
    <row r="15" spans="1:16" x14ac:dyDescent="0.25">
      <c r="A15">
        <v>0.3282249911205079</v>
      </c>
      <c r="B15">
        <v>0.49045384679024295</v>
      </c>
      <c r="C15">
        <v>0.50670521039978378</v>
      </c>
      <c r="D15">
        <v>0.54217350017719212</v>
      </c>
      <c r="E15">
        <v>0.25910585092242727</v>
      </c>
      <c r="F15">
        <v>0.45560163299981482</v>
      </c>
      <c r="G15">
        <v>0.49809268426546888</v>
      </c>
      <c r="H15">
        <v>0.55691788611777659</v>
      </c>
      <c r="I15">
        <v>0.51871652188772788</v>
      </c>
      <c r="J15">
        <v>0.51643996486024679</v>
      </c>
      <c r="K15">
        <v>0.54619859585038388</v>
      </c>
      <c r="L15">
        <v>0.29611098100288213</v>
      </c>
      <c r="M15">
        <v>0.37405535772899673</v>
      </c>
      <c r="N15">
        <v>0.53132430890806825</v>
      </c>
      <c r="O15">
        <v>0.53119409568268672</v>
      </c>
      <c r="P15">
        <v>0.57319229826148166</v>
      </c>
    </row>
    <row r="16" spans="1:16" x14ac:dyDescent="0.25">
      <c r="A16">
        <v>0.33654152450093766</v>
      </c>
      <c r="B16">
        <v>0.50005363423048965</v>
      </c>
      <c r="C16">
        <v>0.48875006469747967</v>
      </c>
      <c r="D16">
        <v>0.5724750049866647</v>
      </c>
      <c r="E16">
        <v>0.27066975791572701</v>
      </c>
      <c r="F16">
        <v>0.45733475684074637</v>
      </c>
      <c r="G16">
        <v>0.5026755375758053</v>
      </c>
      <c r="H16">
        <v>0.51749058066923592</v>
      </c>
      <c r="I16">
        <v>0.52451012271884168</v>
      </c>
      <c r="J16">
        <v>0.507869768039372</v>
      </c>
      <c r="K16">
        <v>0.53476142045609365</v>
      </c>
      <c r="L16">
        <v>0.2148339761557666</v>
      </c>
      <c r="M16">
        <v>0.38482149747287386</v>
      </c>
      <c r="N16">
        <v>0.52929737534436117</v>
      </c>
      <c r="O16">
        <v>0.54631593143585777</v>
      </c>
      <c r="P16">
        <v>0.55987720381989448</v>
      </c>
    </row>
    <row r="17" spans="1:16" x14ac:dyDescent="0.25">
      <c r="A17">
        <v>0.34680556918232447</v>
      </c>
      <c r="B17">
        <v>0.50607133979127072</v>
      </c>
      <c r="C17">
        <v>0.50332613935489823</v>
      </c>
      <c r="D17">
        <v>0.55541787713476742</v>
      </c>
      <c r="E17">
        <v>0.26937743658949176</v>
      </c>
      <c r="F17">
        <v>0.46116986503256813</v>
      </c>
      <c r="G17">
        <v>0.48056819213843549</v>
      </c>
      <c r="H17">
        <v>0.54459330658539906</v>
      </c>
      <c r="I17">
        <v>0.54000620400489718</v>
      </c>
      <c r="J17">
        <v>0.52304620657904122</v>
      </c>
      <c r="K17">
        <v>0.52977457610976697</v>
      </c>
      <c r="L17">
        <v>0.28886769904189541</v>
      </c>
      <c r="M17">
        <v>0.38809162010204346</v>
      </c>
      <c r="N17">
        <v>0.5391950962167541</v>
      </c>
      <c r="O17">
        <v>0.5340184421255002</v>
      </c>
      <c r="P17">
        <v>0.5973342332882241</v>
      </c>
    </row>
    <row r="18" spans="1:16" x14ac:dyDescent="0.25">
      <c r="A18">
        <v>0.35125160619119955</v>
      </c>
      <c r="B18">
        <v>0.50267599519049733</v>
      </c>
      <c r="C18">
        <v>0.49702271037095025</v>
      </c>
      <c r="D18">
        <v>0.57252168809890414</v>
      </c>
      <c r="E18">
        <v>0.27983835325061102</v>
      </c>
      <c r="F18">
        <v>0.45708617476723434</v>
      </c>
      <c r="G18">
        <v>0.47677170066625851</v>
      </c>
      <c r="H18">
        <v>0.55869024514509635</v>
      </c>
      <c r="I18">
        <v>0.51443618430822169</v>
      </c>
      <c r="J18">
        <v>0.51173137240805</v>
      </c>
      <c r="K18">
        <v>0.52982740216495716</v>
      </c>
      <c r="L18">
        <v>0.32865752502549089</v>
      </c>
      <c r="M18">
        <v>0.3938458167237468</v>
      </c>
      <c r="N18">
        <v>0.53846133516315997</v>
      </c>
      <c r="O18">
        <v>0.54149274320783192</v>
      </c>
      <c r="P18">
        <v>0.61445597884474801</v>
      </c>
    </row>
    <row r="19" spans="1:16" x14ac:dyDescent="0.25">
      <c r="A19">
        <v>0.36201621723882299</v>
      </c>
      <c r="B19">
        <v>0.50695265742039741</v>
      </c>
      <c r="C19">
        <v>0.50096688924239186</v>
      </c>
      <c r="D19">
        <v>0.56609324279126061</v>
      </c>
      <c r="E19">
        <v>0.27969613557241313</v>
      </c>
      <c r="F19">
        <v>0.47693954804156707</v>
      </c>
      <c r="G19">
        <v>0.47398259303340279</v>
      </c>
      <c r="H19">
        <v>0.54664490059758819</v>
      </c>
      <c r="I19">
        <v>0.50433227968272654</v>
      </c>
      <c r="J19">
        <v>0.50969969614223587</v>
      </c>
      <c r="K19">
        <v>0.5311813840263131</v>
      </c>
      <c r="L19">
        <v>0.30389303496854048</v>
      </c>
      <c r="M19">
        <v>0.40286657688113547</v>
      </c>
      <c r="N19">
        <v>0.53208503945069596</v>
      </c>
      <c r="O19">
        <v>0.53699187082111211</v>
      </c>
      <c r="P19">
        <v>0.51062168554139986</v>
      </c>
    </row>
    <row r="20" spans="1:16" x14ac:dyDescent="0.25">
      <c r="A20">
        <v>0.36495666321715164</v>
      </c>
      <c r="B20">
        <v>0.4983568486529949</v>
      </c>
      <c r="C20">
        <v>0.50660675731228633</v>
      </c>
      <c r="D20">
        <v>0.55858790824851634</v>
      </c>
      <c r="E20">
        <v>0.28944371488546439</v>
      </c>
      <c r="F20">
        <v>0.46258737030604857</v>
      </c>
      <c r="G20">
        <v>0.48230889211097039</v>
      </c>
      <c r="H20">
        <v>0.55533138404700477</v>
      </c>
      <c r="I20">
        <v>0.52355047526572873</v>
      </c>
      <c r="J20">
        <v>0.5106726480993774</v>
      </c>
      <c r="K20">
        <v>0.54630532380474461</v>
      </c>
      <c r="L20">
        <v>0.29837379783583967</v>
      </c>
      <c r="M20">
        <v>0.40971686061855034</v>
      </c>
      <c r="N20">
        <v>0.52437464055713989</v>
      </c>
      <c r="O20">
        <v>0.54204342319255461</v>
      </c>
      <c r="P20">
        <v>0.5832259101084456</v>
      </c>
    </row>
    <row r="21" spans="1:16" x14ac:dyDescent="0.25">
      <c r="A21">
        <v>0.36580563745490841</v>
      </c>
      <c r="B21">
        <v>0.48087924225168349</v>
      </c>
      <c r="C21">
        <v>0.51041640082405304</v>
      </c>
      <c r="D21">
        <v>0.58660969334462154</v>
      </c>
      <c r="E21">
        <v>0.29759883383646757</v>
      </c>
      <c r="F21">
        <v>0.45634433298770444</v>
      </c>
      <c r="G21">
        <v>0.49880415848219323</v>
      </c>
      <c r="H21">
        <v>0.54874787104651979</v>
      </c>
      <c r="I21">
        <v>0.51182341372250184</v>
      </c>
      <c r="J21">
        <v>0.5105437707842907</v>
      </c>
      <c r="K21">
        <v>0.5427771723057061</v>
      </c>
      <c r="L21">
        <v>0.32056242414560676</v>
      </c>
      <c r="M21">
        <v>0.4174040612302421</v>
      </c>
      <c r="N21">
        <v>0.5343596147491162</v>
      </c>
      <c r="O21">
        <v>0.5357721365273399</v>
      </c>
      <c r="P21">
        <v>0.58065273781726867</v>
      </c>
    </row>
    <row r="22" spans="1:16" x14ac:dyDescent="0.25">
      <c r="A22">
        <v>0.3683198339652291</v>
      </c>
      <c r="B22">
        <v>0.50463311304597558</v>
      </c>
      <c r="C22">
        <v>0.49585531175768444</v>
      </c>
      <c r="D22">
        <v>0.58443751009431555</v>
      </c>
      <c r="E22">
        <v>0.30474057719127706</v>
      </c>
      <c r="F22">
        <v>0.46912433737544867</v>
      </c>
      <c r="G22">
        <v>0.49076100008148393</v>
      </c>
      <c r="H22">
        <v>0.55716859527526341</v>
      </c>
      <c r="I22">
        <v>0.51476091111077715</v>
      </c>
      <c r="J22">
        <v>0.51628322141514571</v>
      </c>
      <c r="K22">
        <v>0.53192652443058697</v>
      </c>
      <c r="L22">
        <v>0.30442838781324139</v>
      </c>
      <c r="M22">
        <v>0.40488032074627828</v>
      </c>
      <c r="N22">
        <v>0.53186736368102738</v>
      </c>
      <c r="O22">
        <v>0.54722285278659721</v>
      </c>
      <c r="P22">
        <v>0.58872511803772587</v>
      </c>
    </row>
    <row r="23" spans="1:16" x14ac:dyDescent="0.25">
      <c r="A23">
        <v>0.37331344214936019</v>
      </c>
      <c r="B23">
        <v>0.4940655919017275</v>
      </c>
      <c r="C23">
        <v>0.52323268542507884</v>
      </c>
      <c r="D23">
        <v>0.58243354474760123</v>
      </c>
      <c r="E23">
        <v>0.3071457090563845</v>
      </c>
      <c r="F23">
        <v>0.47333291630693708</v>
      </c>
      <c r="G23">
        <v>0.48814306324385376</v>
      </c>
      <c r="H23">
        <v>0.55076398206082544</v>
      </c>
      <c r="I23">
        <v>0.51820384633116823</v>
      </c>
      <c r="J23">
        <v>0.51411354885932092</v>
      </c>
      <c r="K23">
        <v>0.52165717895349983</v>
      </c>
      <c r="L23">
        <v>0.32224230511827567</v>
      </c>
      <c r="M23">
        <v>0.41825442437765076</v>
      </c>
      <c r="N23">
        <v>0.53153552578954766</v>
      </c>
      <c r="O23">
        <v>0.55428920483959943</v>
      </c>
      <c r="P23">
        <v>0.59110012323556727</v>
      </c>
    </row>
    <row r="24" spans="1:16" x14ac:dyDescent="0.25">
      <c r="A24">
        <v>0.38823046306249764</v>
      </c>
      <c r="B24">
        <v>0.48762602356519258</v>
      </c>
      <c r="C24">
        <v>0.49887847322116063</v>
      </c>
      <c r="D24">
        <v>0.56514311262691819</v>
      </c>
      <c r="E24">
        <v>0.31277744470706659</v>
      </c>
      <c r="F24">
        <v>0.46647056654403968</v>
      </c>
      <c r="G24">
        <v>0.48545323435248472</v>
      </c>
      <c r="H24">
        <v>0.49833391153502909</v>
      </c>
      <c r="I24">
        <v>0.51523983852232935</v>
      </c>
      <c r="J24">
        <v>0.51412013866982476</v>
      </c>
      <c r="K24">
        <v>0.52890903829985103</v>
      </c>
      <c r="L24">
        <v>0.33111558594140372</v>
      </c>
      <c r="M24">
        <v>0.4081007678906915</v>
      </c>
      <c r="N24">
        <v>0.53641689882998289</v>
      </c>
      <c r="O24">
        <v>0.54781549277774422</v>
      </c>
      <c r="P24">
        <v>0.56505312596956303</v>
      </c>
    </row>
    <row r="25" spans="1:16" x14ac:dyDescent="0.25">
      <c r="A25">
        <v>0.39694349116630206</v>
      </c>
      <c r="B25">
        <v>0.4738726576026705</v>
      </c>
      <c r="C25">
        <v>0.50614199956301842</v>
      </c>
      <c r="D25">
        <v>0.57116159374168407</v>
      </c>
      <c r="E25">
        <v>0.3068516533123799</v>
      </c>
      <c r="F25">
        <v>0.4742444077487965</v>
      </c>
      <c r="G25">
        <v>0.50725658154634101</v>
      </c>
      <c r="H25">
        <v>0.55979167619725623</v>
      </c>
      <c r="I25">
        <v>0.51330733885291835</v>
      </c>
      <c r="J25">
        <v>0.50718534647038305</v>
      </c>
      <c r="K25">
        <v>0.533987222983767</v>
      </c>
      <c r="L25">
        <v>0.20858266497837788</v>
      </c>
      <c r="M25">
        <v>0.42366958311946479</v>
      </c>
      <c r="N25">
        <v>0.53125354104225764</v>
      </c>
      <c r="O25">
        <v>0.53808127186526677</v>
      </c>
      <c r="P25">
        <v>0.57499829061756735</v>
      </c>
    </row>
    <row r="26" spans="1:16" x14ac:dyDescent="0.25">
      <c r="A26">
        <v>0.39394255846945636</v>
      </c>
      <c r="B26">
        <v>0.48959413185206052</v>
      </c>
      <c r="C26">
        <v>0.50009955877691969</v>
      </c>
      <c r="D26">
        <v>0.57807455467016955</v>
      </c>
      <c r="E26">
        <v>0.31224432451908352</v>
      </c>
      <c r="F26">
        <v>0.46152197212996587</v>
      </c>
      <c r="G26">
        <v>0.49627393813926007</v>
      </c>
      <c r="H26">
        <v>0.55503717273765041</v>
      </c>
      <c r="I26">
        <v>0.52610635978307707</v>
      </c>
      <c r="J26">
        <v>0.51670831884826063</v>
      </c>
      <c r="K26">
        <v>0.52857357925555859</v>
      </c>
      <c r="L26">
        <v>0.26025845889186716</v>
      </c>
      <c r="M26">
        <v>0.430189768174081</v>
      </c>
      <c r="N26">
        <v>0.52745869986167315</v>
      </c>
      <c r="O26">
        <v>0.54472721084403419</v>
      </c>
      <c r="P26">
        <v>0.58245147465703573</v>
      </c>
    </row>
    <row r="27" spans="1:16" x14ac:dyDescent="0.25">
      <c r="A27">
        <v>0.39457248118894617</v>
      </c>
      <c r="B27">
        <v>0.48559597824471046</v>
      </c>
      <c r="C27">
        <v>0.51843493231969096</v>
      </c>
      <c r="D27">
        <v>0.57764476528076858</v>
      </c>
      <c r="E27">
        <v>0.31489331502588752</v>
      </c>
      <c r="F27">
        <v>0.47299680753156914</v>
      </c>
      <c r="G27">
        <v>0.50263043983257649</v>
      </c>
      <c r="H27">
        <v>0.5221100832138631</v>
      </c>
      <c r="I27">
        <v>0.50252713503021273</v>
      </c>
      <c r="J27">
        <v>0.51038629525225465</v>
      </c>
      <c r="K27">
        <v>0.52770041834299841</v>
      </c>
      <c r="L27">
        <v>0.27311989551157778</v>
      </c>
      <c r="M27">
        <v>0.43679643084413866</v>
      </c>
      <c r="N27">
        <v>0.51424978274755062</v>
      </c>
      <c r="O27">
        <v>0.53832286816508479</v>
      </c>
      <c r="P27">
        <v>0.57854388756254027</v>
      </c>
    </row>
    <row r="28" spans="1:16" x14ac:dyDescent="0.25">
      <c r="A28">
        <v>0.41081081291438082</v>
      </c>
      <c r="B28">
        <v>0.47001962598220925</v>
      </c>
      <c r="C28">
        <v>0.44263362626007807</v>
      </c>
      <c r="D28">
        <v>0.56976685727366316</v>
      </c>
      <c r="E28">
        <v>0.31023592283848928</v>
      </c>
      <c r="F28">
        <v>0.47691159740169264</v>
      </c>
      <c r="G28">
        <v>0.44510529583088021</v>
      </c>
      <c r="H28">
        <v>0.55270977546889</v>
      </c>
      <c r="I28">
        <v>0.5117648848777796</v>
      </c>
      <c r="J28">
        <v>0.51050337008962554</v>
      </c>
      <c r="K28">
        <v>0.5391570345429253</v>
      </c>
      <c r="L28">
        <v>0.30000235081439625</v>
      </c>
      <c r="M28">
        <v>0.43578728785184845</v>
      </c>
      <c r="N28">
        <v>0.52310541179776315</v>
      </c>
      <c r="O28">
        <v>0.54573801597842841</v>
      </c>
      <c r="P28">
        <v>0.61411484311127129</v>
      </c>
    </row>
    <row r="29" spans="1:16" x14ac:dyDescent="0.25">
      <c r="A29">
        <v>0.40666856101712701</v>
      </c>
      <c r="B29">
        <v>0.47284448066597246</v>
      </c>
      <c r="C29">
        <v>0.50950328467449346</v>
      </c>
      <c r="D29">
        <v>0.55022150910221035</v>
      </c>
      <c r="E29">
        <v>0.32098662411958545</v>
      </c>
      <c r="F29">
        <v>0.46988278681447032</v>
      </c>
      <c r="G29">
        <v>0.49677955150962622</v>
      </c>
      <c r="H29">
        <v>0.55076927818285459</v>
      </c>
      <c r="I29">
        <v>0.50993434280168903</v>
      </c>
      <c r="J29">
        <v>0.5051204042310341</v>
      </c>
      <c r="K29">
        <v>0.52417736368519441</v>
      </c>
      <c r="L29">
        <v>0.30359665182694429</v>
      </c>
      <c r="M29">
        <v>0.42282341856027161</v>
      </c>
      <c r="N29">
        <v>0.52162121988405885</v>
      </c>
      <c r="O29">
        <v>0.54677411732272463</v>
      </c>
      <c r="P29">
        <v>0.57623302097746454</v>
      </c>
    </row>
    <row r="30" spans="1:16" x14ac:dyDescent="0.25">
      <c r="A30">
        <v>0.41756344079176738</v>
      </c>
      <c r="B30">
        <v>0.48377814294139032</v>
      </c>
      <c r="C30">
        <v>0.49945960712326215</v>
      </c>
      <c r="D30">
        <v>0.54950169242803959</v>
      </c>
      <c r="E30">
        <v>0.32656622928668555</v>
      </c>
      <c r="F30">
        <v>0.46026467682200267</v>
      </c>
      <c r="G30">
        <v>0.48718325049396272</v>
      </c>
      <c r="H30">
        <v>0.5559095226201104</v>
      </c>
      <c r="I30">
        <v>0.50640900157684043</v>
      </c>
      <c r="J30">
        <v>0.50625542044820993</v>
      </c>
      <c r="K30">
        <v>0.53541467409147792</v>
      </c>
      <c r="L30">
        <v>0.32178040617928033</v>
      </c>
      <c r="M30">
        <v>0.43789292536888563</v>
      </c>
      <c r="N30">
        <v>0.52164241694880176</v>
      </c>
      <c r="O30">
        <v>0.54864234216828789</v>
      </c>
      <c r="P30">
        <v>0.56674993277364594</v>
      </c>
    </row>
    <row r="31" spans="1:16" x14ac:dyDescent="0.25">
      <c r="A31">
        <v>0.41355874138482918</v>
      </c>
      <c r="B31">
        <v>0.48199413889381409</v>
      </c>
      <c r="C31">
        <v>0.5028239602512079</v>
      </c>
      <c r="D31">
        <v>0.56560048411843755</v>
      </c>
      <c r="E31">
        <v>0.33010908101732761</v>
      </c>
      <c r="F31">
        <v>0.47452209495346709</v>
      </c>
      <c r="G31">
        <v>0.41663350169872038</v>
      </c>
      <c r="H31">
        <v>0.50586438664416467</v>
      </c>
      <c r="I31">
        <v>0.50836536012659905</v>
      </c>
      <c r="J31">
        <v>0.51351437578839032</v>
      </c>
      <c r="K31">
        <v>0.53185139281760974</v>
      </c>
      <c r="L31">
        <v>0.2820919946722597</v>
      </c>
      <c r="M31">
        <v>0.43002430537584402</v>
      </c>
      <c r="N31">
        <v>0.52038246391015597</v>
      </c>
      <c r="O31">
        <v>0.53083840926912396</v>
      </c>
      <c r="P31">
        <v>0.56551524004435483</v>
      </c>
    </row>
    <row r="32" spans="1:16" x14ac:dyDescent="0.25">
      <c r="A32">
        <v>0.4062020569876193</v>
      </c>
      <c r="B32">
        <v>0.48586685762407533</v>
      </c>
      <c r="C32">
        <v>0.49286488964514841</v>
      </c>
      <c r="D32">
        <v>0.55422484855456022</v>
      </c>
      <c r="E32">
        <v>0.33465880779444629</v>
      </c>
      <c r="F32">
        <v>0.46272509665715789</v>
      </c>
      <c r="G32">
        <v>0.49742340489840836</v>
      </c>
      <c r="H32">
        <v>0.52540406509043147</v>
      </c>
      <c r="I32">
        <v>0.49961323008542097</v>
      </c>
      <c r="J32">
        <v>0.51364176588751442</v>
      </c>
      <c r="K32">
        <v>0.53431579009730434</v>
      </c>
      <c r="L32">
        <v>0.31535339060591028</v>
      </c>
      <c r="M32">
        <v>0.42858089231721075</v>
      </c>
      <c r="N32">
        <v>0.51794376700633815</v>
      </c>
      <c r="O32">
        <v>0.53774073545614842</v>
      </c>
      <c r="P32">
        <v>0.5965374081902961</v>
      </c>
    </row>
    <row r="33" spans="1:16" x14ac:dyDescent="0.25">
      <c r="A33">
        <v>0.40549888843942644</v>
      </c>
      <c r="B33">
        <v>0.47156127835623834</v>
      </c>
      <c r="C33">
        <v>0.50087333916116783</v>
      </c>
      <c r="D33">
        <v>0.56268615334162708</v>
      </c>
      <c r="E33">
        <v>0.33928404231557763</v>
      </c>
      <c r="F33">
        <v>0.47050290910280018</v>
      </c>
      <c r="G33">
        <v>0.50174148326930057</v>
      </c>
      <c r="H33">
        <v>0.54969860626695144</v>
      </c>
      <c r="I33">
        <v>0.50344131689325666</v>
      </c>
      <c r="J33">
        <v>0.49704732725584083</v>
      </c>
      <c r="K33">
        <v>0.53053817160395678</v>
      </c>
      <c r="L33">
        <v>0.34305541061803613</v>
      </c>
      <c r="M33">
        <v>0.43496357171471495</v>
      </c>
      <c r="N33">
        <v>0.51747473616677409</v>
      </c>
      <c r="O33">
        <v>0.5294737085852701</v>
      </c>
      <c r="P33">
        <v>0.59660074787536255</v>
      </c>
    </row>
    <row r="34" spans="1:16" x14ac:dyDescent="0.25">
      <c r="A34">
        <v>0.42236074928000522</v>
      </c>
      <c r="B34">
        <v>0.48442008910239021</v>
      </c>
      <c r="C34">
        <v>0.50516340851506181</v>
      </c>
      <c r="D34">
        <v>0.5498207466301217</v>
      </c>
      <c r="E34">
        <v>0.33905213469140205</v>
      </c>
      <c r="F34">
        <v>0.47477226952319002</v>
      </c>
      <c r="G34">
        <v>0.49811615074671101</v>
      </c>
      <c r="H34">
        <v>0.56209584891214703</v>
      </c>
      <c r="I34">
        <v>0.51864955544078162</v>
      </c>
      <c r="J34">
        <v>0.50339730103533042</v>
      </c>
      <c r="K34">
        <v>0.53308466767162488</v>
      </c>
      <c r="L34">
        <v>0.30014192361735348</v>
      </c>
      <c r="M34">
        <v>0.43332686447494961</v>
      </c>
      <c r="N34">
        <v>0.51257550664192686</v>
      </c>
      <c r="O34">
        <v>0.53753797835266082</v>
      </c>
      <c r="P34">
        <v>0.6066407745165181</v>
      </c>
    </row>
    <row r="35" spans="1:16" x14ac:dyDescent="0.25">
      <c r="A35">
        <v>0.42777260320577859</v>
      </c>
      <c r="B35">
        <v>0.47732508875970919</v>
      </c>
      <c r="C35">
        <v>0.50239847723379449</v>
      </c>
      <c r="D35">
        <v>0.55654978615591666</v>
      </c>
      <c r="E35">
        <v>0.35261631685886174</v>
      </c>
      <c r="F35">
        <v>0.46620732640844809</v>
      </c>
      <c r="G35">
        <v>0.46684764617704044</v>
      </c>
      <c r="H35">
        <v>0.51667599537643893</v>
      </c>
      <c r="I35">
        <v>0.51563983347544018</v>
      </c>
      <c r="J35">
        <v>0.51322712811695637</v>
      </c>
      <c r="K35">
        <v>0.53035900939298064</v>
      </c>
      <c r="L35">
        <v>0.29996821218490838</v>
      </c>
      <c r="M35">
        <v>0.43193848187049999</v>
      </c>
      <c r="N35">
        <v>0.50384787648497364</v>
      </c>
      <c r="O35">
        <v>0.53967706007963345</v>
      </c>
      <c r="P35">
        <v>0.58018368890567174</v>
      </c>
    </row>
    <row r="36" spans="1:16" x14ac:dyDescent="0.25">
      <c r="A36">
        <v>0.44448335788177207</v>
      </c>
      <c r="B36">
        <v>0.47683038891653812</v>
      </c>
      <c r="C36">
        <v>0.48624914503361666</v>
      </c>
      <c r="D36">
        <v>0.56304347830476753</v>
      </c>
      <c r="E36">
        <v>0.35302882024048526</v>
      </c>
      <c r="F36">
        <v>0.46509037454671687</v>
      </c>
      <c r="G36">
        <v>0.43093244030210576</v>
      </c>
      <c r="H36">
        <v>0.55009818227066998</v>
      </c>
      <c r="I36">
        <v>0.52043129154032441</v>
      </c>
      <c r="J36">
        <v>0.50659983822102683</v>
      </c>
      <c r="K36">
        <v>0.53135907067032084</v>
      </c>
      <c r="L36">
        <v>0.30306911639828243</v>
      </c>
      <c r="M36">
        <v>0.43571888043939316</v>
      </c>
      <c r="N36">
        <v>0.51546479904340048</v>
      </c>
      <c r="O36">
        <v>0.53798748968480359</v>
      </c>
      <c r="P36">
        <v>0.58871240395358226</v>
      </c>
    </row>
    <row r="37" spans="1:16" x14ac:dyDescent="0.25">
      <c r="A37">
        <v>0.43622222426221191</v>
      </c>
      <c r="B37">
        <v>0.4809954337923813</v>
      </c>
      <c r="C37">
        <v>0.50434159052285921</v>
      </c>
      <c r="D37">
        <v>0.56299618553537756</v>
      </c>
      <c r="E37">
        <v>0.34684243995055131</v>
      </c>
      <c r="F37">
        <v>0.4757998008475039</v>
      </c>
      <c r="G37">
        <v>0.49121262567213386</v>
      </c>
      <c r="H37">
        <v>0.55092731843650045</v>
      </c>
      <c r="I37">
        <v>0.51590285597360785</v>
      </c>
      <c r="J37">
        <v>0.50466870323476187</v>
      </c>
      <c r="K37">
        <v>0.5255724084723562</v>
      </c>
      <c r="L37">
        <v>0.3190107868604703</v>
      </c>
      <c r="M37">
        <v>0.43365324690171603</v>
      </c>
      <c r="N37">
        <v>0.50719132862236327</v>
      </c>
      <c r="O37">
        <v>0.53770419294674809</v>
      </c>
      <c r="P37">
        <v>0.59868836628951583</v>
      </c>
    </row>
    <row r="38" spans="1:16" x14ac:dyDescent="0.25">
      <c r="A38">
        <v>0.43836540875622165</v>
      </c>
      <c r="B38">
        <v>0.48004853175529416</v>
      </c>
      <c r="C38">
        <v>0.49519004272604616</v>
      </c>
      <c r="D38">
        <v>0.51769896125346371</v>
      </c>
      <c r="E38">
        <v>0.34623785721509787</v>
      </c>
      <c r="F38">
        <v>0.45444351144546435</v>
      </c>
      <c r="G38">
        <v>0.49018229680361991</v>
      </c>
      <c r="H38">
        <v>0.51965082410791685</v>
      </c>
      <c r="I38">
        <v>0.49803943268746348</v>
      </c>
      <c r="J38">
        <v>0.51410234704281899</v>
      </c>
      <c r="K38">
        <v>0.53487541500249502</v>
      </c>
      <c r="L38">
        <v>0.32107559225566706</v>
      </c>
      <c r="M38">
        <v>0.4369282586226419</v>
      </c>
      <c r="N38">
        <v>0.50524660734326621</v>
      </c>
      <c r="O38">
        <v>0.53938456126494316</v>
      </c>
      <c r="P38">
        <v>0.58785757444123321</v>
      </c>
    </row>
    <row r="39" spans="1:16" x14ac:dyDescent="0.25">
      <c r="A39">
        <v>0.43624328058933964</v>
      </c>
      <c r="B39">
        <v>0.48117253307936708</v>
      </c>
      <c r="C39">
        <v>0.49840315001941288</v>
      </c>
      <c r="D39">
        <v>0.56756773212633338</v>
      </c>
      <c r="E39">
        <v>0.34780473897196929</v>
      </c>
      <c r="F39">
        <v>0.47720614769361253</v>
      </c>
      <c r="G39">
        <v>0.49321881979594256</v>
      </c>
      <c r="H39">
        <v>0.51666258692978773</v>
      </c>
      <c r="I39">
        <v>0.49780775615581613</v>
      </c>
      <c r="J39">
        <v>0.51757773811472052</v>
      </c>
      <c r="K39">
        <v>0.53158537073368883</v>
      </c>
      <c r="L39">
        <v>0.30631849092596669</v>
      </c>
      <c r="M39">
        <v>0.43794710893098637</v>
      </c>
      <c r="N39">
        <v>0.51325542798331103</v>
      </c>
      <c r="O39">
        <v>0.54612152136774783</v>
      </c>
      <c r="P39">
        <v>0.60662470083584707</v>
      </c>
    </row>
    <row r="40" spans="1:16" x14ac:dyDescent="0.25">
      <c r="A40">
        <v>0.43441090837927726</v>
      </c>
      <c r="B40">
        <v>0.46768463405168176</v>
      </c>
      <c r="C40">
        <v>0.50172502128337226</v>
      </c>
      <c r="D40">
        <v>0.56273278247729241</v>
      </c>
      <c r="E40">
        <v>0.35685701909426598</v>
      </c>
      <c r="F40">
        <v>0.47547689858742409</v>
      </c>
      <c r="G40">
        <v>0.49036116534096802</v>
      </c>
      <c r="H40">
        <v>0.5551742124089194</v>
      </c>
      <c r="I40">
        <v>0.50079855717815258</v>
      </c>
      <c r="J40">
        <v>0.51252263543898624</v>
      </c>
      <c r="K40">
        <v>0.53715788573622469</v>
      </c>
      <c r="L40">
        <v>0.32818903514678793</v>
      </c>
      <c r="M40">
        <v>0.43229208383466255</v>
      </c>
      <c r="N40">
        <v>0.51650532316054276</v>
      </c>
      <c r="O40">
        <v>0.53757528040044955</v>
      </c>
      <c r="P40">
        <v>0.59373851730080529</v>
      </c>
    </row>
    <row r="41" spans="1:16" x14ac:dyDescent="0.25">
      <c r="A41">
        <v>0.44190914186628294</v>
      </c>
      <c r="B41">
        <v>0.47973234268302484</v>
      </c>
      <c r="C41">
        <v>0.45270496363095186</v>
      </c>
      <c r="D41">
        <v>0.56524188711720103</v>
      </c>
      <c r="E41">
        <v>0.35789793441844847</v>
      </c>
      <c r="F41">
        <v>0.47755416914387611</v>
      </c>
      <c r="G41">
        <v>0.49372081796256817</v>
      </c>
      <c r="H41">
        <v>0.55497313559299988</v>
      </c>
      <c r="I41">
        <v>0.4975117196364382</v>
      </c>
      <c r="J41">
        <v>0.5086542972479392</v>
      </c>
      <c r="K41">
        <v>0.53650655792014745</v>
      </c>
      <c r="L41">
        <v>0.31713122962541701</v>
      </c>
      <c r="M41">
        <v>0.44163176635060075</v>
      </c>
      <c r="N41">
        <v>0.51483730659722049</v>
      </c>
      <c r="O41">
        <v>0.53535511084269649</v>
      </c>
      <c r="P41">
        <v>0.58778982105806898</v>
      </c>
    </row>
    <row r="42" spans="1:16" x14ac:dyDescent="0.25">
      <c r="A42">
        <v>0.44172797096824551</v>
      </c>
      <c r="B42">
        <v>0.49004501424189667</v>
      </c>
      <c r="C42">
        <v>0.5027302851088985</v>
      </c>
      <c r="D42">
        <v>0.55753990267799969</v>
      </c>
      <c r="E42">
        <v>0.35392948148994219</v>
      </c>
      <c r="F42">
        <v>0.46764700540832416</v>
      </c>
      <c r="G42">
        <v>0.45756522591801108</v>
      </c>
      <c r="H42">
        <v>0.55652014011740125</v>
      </c>
      <c r="I42">
        <v>0.50652539912405625</v>
      </c>
      <c r="J42">
        <v>0.50828034039493064</v>
      </c>
      <c r="K42">
        <v>0.52576963273708111</v>
      </c>
      <c r="L42">
        <v>0.32774758749138189</v>
      </c>
      <c r="M42">
        <v>0.44406640820443599</v>
      </c>
      <c r="N42">
        <v>0.51657703942928457</v>
      </c>
      <c r="O42">
        <v>0.5255553269394222</v>
      </c>
      <c r="P42">
        <v>0.15879459144261698</v>
      </c>
    </row>
    <row r="43" spans="1:16" x14ac:dyDescent="0.25">
      <c r="A43">
        <v>0.43723913486234328</v>
      </c>
      <c r="B43">
        <v>0.48211806177871463</v>
      </c>
      <c r="C43">
        <v>0.49997421046181756</v>
      </c>
      <c r="D43">
        <v>0.51938137887565439</v>
      </c>
      <c r="E43">
        <v>0.35692061352162918</v>
      </c>
      <c r="F43">
        <v>0.47207876710634944</v>
      </c>
      <c r="G43">
        <v>0.46147194684798981</v>
      </c>
      <c r="H43">
        <v>0.55553865976786321</v>
      </c>
      <c r="I43">
        <v>0.49775211845463802</v>
      </c>
      <c r="J43">
        <v>0.51972288367296771</v>
      </c>
      <c r="K43">
        <v>0.53852134107712313</v>
      </c>
      <c r="L43">
        <v>0.3251930052082197</v>
      </c>
      <c r="M43">
        <v>0.44300665837980013</v>
      </c>
      <c r="N43">
        <v>0.52031388456625338</v>
      </c>
      <c r="O43">
        <v>0.52904768572573935</v>
      </c>
      <c r="P43">
        <v>0.11349988520306924</v>
      </c>
    </row>
    <row r="44" spans="1:16" x14ac:dyDescent="0.25">
      <c r="A44">
        <v>0.43212466853682996</v>
      </c>
      <c r="B44">
        <v>0.48297251852155076</v>
      </c>
      <c r="C44">
        <v>0.49947434884402619</v>
      </c>
      <c r="D44">
        <v>0.56217731191793974</v>
      </c>
      <c r="E44">
        <v>0.3605623529905595</v>
      </c>
      <c r="F44">
        <v>0.45834870754099527</v>
      </c>
      <c r="G44">
        <v>0.49694926710265142</v>
      </c>
      <c r="H44">
        <v>0.55495175381883044</v>
      </c>
      <c r="I44">
        <v>0.5019905867329908</v>
      </c>
      <c r="J44">
        <v>0.51041781123401075</v>
      </c>
      <c r="K44">
        <v>0.54232083462708991</v>
      </c>
      <c r="L44">
        <v>0.31092010880755716</v>
      </c>
      <c r="M44">
        <v>0.4448499185023132</v>
      </c>
      <c r="N44">
        <v>0.52616241208437742</v>
      </c>
      <c r="O44">
        <v>0.52786163528572527</v>
      </c>
      <c r="P44">
        <v>0.21502307894395972</v>
      </c>
    </row>
    <row r="45" spans="1:16" x14ac:dyDescent="0.25">
      <c r="A45">
        <v>0.43548432324466574</v>
      </c>
      <c r="B45">
        <v>0.48315022132529439</v>
      </c>
      <c r="C45">
        <v>0.46445077177329513</v>
      </c>
      <c r="D45">
        <v>0.56136415246447324</v>
      </c>
      <c r="E45">
        <v>0.36273819251370287</v>
      </c>
      <c r="F45">
        <v>0.45923851110266439</v>
      </c>
      <c r="G45">
        <v>0.46022714413751753</v>
      </c>
      <c r="H45">
        <v>0.49837355310709153</v>
      </c>
      <c r="I45">
        <v>0.49409678010474778</v>
      </c>
      <c r="J45">
        <v>0.50703901800113904</v>
      </c>
      <c r="K45">
        <v>0.53255985683625751</v>
      </c>
      <c r="L45">
        <v>0.33320739407417599</v>
      </c>
      <c r="M45">
        <v>0.43827405128587671</v>
      </c>
      <c r="N45">
        <v>0.52132193249116787</v>
      </c>
      <c r="O45">
        <v>0.49673083331580026</v>
      </c>
      <c r="P45">
        <v>0.27104932582160307</v>
      </c>
    </row>
    <row r="46" spans="1:16" x14ac:dyDescent="0.25">
      <c r="A46">
        <v>0.43696536069662328</v>
      </c>
      <c r="B46">
        <v>0.49759115753837446</v>
      </c>
      <c r="C46">
        <v>0.49232073999005788</v>
      </c>
      <c r="D46">
        <v>0.55506044734629878</v>
      </c>
      <c r="E46">
        <v>0.3585992653968274</v>
      </c>
      <c r="F46">
        <v>0.45544125211934838</v>
      </c>
      <c r="G46">
        <v>0.46745803654539986</v>
      </c>
      <c r="H46">
        <v>0.55430917271223135</v>
      </c>
      <c r="I46">
        <v>0.50018737542589631</v>
      </c>
      <c r="J46">
        <v>0.51109247465444319</v>
      </c>
      <c r="K46">
        <v>0.55247052519591322</v>
      </c>
      <c r="L46">
        <v>0.33243763280910976</v>
      </c>
      <c r="M46">
        <v>0.43742679732424095</v>
      </c>
      <c r="N46">
        <v>0.50882504221875335</v>
      </c>
      <c r="O46">
        <v>0.53466496027928612</v>
      </c>
      <c r="P46">
        <v>0.26487111761281773</v>
      </c>
    </row>
    <row r="47" spans="1:16" x14ac:dyDescent="0.25">
      <c r="A47">
        <v>0.44695523906556217</v>
      </c>
      <c r="B47">
        <v>0.48605680818658642</v>
      </c>
      <c r="C47">
        <v>0.50121421554925127</v>
      </c>
      <c r="D47">
        <v>0.56513180001950258</v>
      </c>
      <c r="E47">
        <v>0.37157893555673099</v>
      </c>
      <c r="F47">
        <v>0.45611962151962576</v>
      </c>
      <c r="G47">
        <v>0.49279899667653954</v>
      </c>
      <c r="H47">
        <v>0.50400246442062235</v>
      </c>
      <c r="I47">
        <v>0.4945162633344235</v>
      </c>
      <c r="J47">
        <v>0.51904422963806784</v>
      </c>
      <c r="K47">
        <v>0.536886722275975</v>
      </c>
      <c r="L47">
        <v>0.31651397953672772</v>
      </c>
      <c r="M47">
        <v>0.43137325484550315</v>
      </c>
      <c r="N47">
        <v>0.50896903425039686</v>
      </c>
      <c r="O47">
        <v>0.52705565033636359</v>
      </c>
      <c r="P47">
        <v>0.33380314987232884</v>
      </c>
    </row>
    <row r="48" spans="1:16" x14ac:dyDescent="0.25">
      <c r="A48">
        <v>0.44773659319358411</v>
      </c>
      <c r="B48">
        <v>0.48191853146729347</v>
      </c>
      <c r="C48">
        <v>0.45730383465890556</v>
      </c>
      <c r="D48">
        <v>0.56050485802696348</v>
      </c>
      <c r="E48">
        <v>0.3682624492031753</v>
      </c>
      <c r="F48">
        <v>0.45356416926250243</v>
      </c>
      <c r="G48">
        <v>0.45047427065039403</v>
      </c>
      <c r="H48">
        <v>0.51667803351738817</v>
      </c>
      <c r="I48">
        <v>0.49929876084492125</v>
      </c>
      <c r="J48">
        <v>0.50418292821786814</v>
      </c>
      <c r="K48">
        <v>0.54411437806107632</v>
      </c>
      <c r="L48">
        <v>0.32368971773412086</v>
      </c>
      <c r="M48">
        <v>0.43812667698627816</v>
      </c>
      <c r="N48">
        <v>0.50591932103065607</v>
      </c>
      <c r="O48">
        <v>0.53916524507589891</v>
      </c>
      <c r="P48">
        <v>0.33242081516428079</v>
      </c>
    </row>
    <row r="49" spans="1:16" x14ac:dyDescent="0.25">
      <c r="A49">
        <v>0.44238239767835769</v>
      </c>
      <c r="B49">
        <v>0.48565660995193127</v>
      </c>
      <c r="C49">
        <v>0.44693219624477065</v>
      </c>
      <c r="D49">
        <v>0.56450541130838183</v>
      </c>
      <c r="E49">
        <v>0.37666078721632484</v>
      </c>
      <c r="F49">
        <v>0.46005113725586805</v>
      </c>
      <c r="G49">
        <v>0.44319020465556191</v>
      </c>
      <c r="H49">
        <v>0.52134119693324366</v>
      </c>
      <c r="I49">
        <v>0.49292339706678101</v>
      </c>
      <c r="J49">
        <v>0.51014810204830807</v>
      </c>
      <c r="K49">
        <v>0.54513777182739753</v>
      </c>
      <c r="L49">
        <v>0.34196703915937438</v>
      </c>
      <c r="M49">
        <v>0.43215421346867749</v>
      </c>
      <c r="N49">
        <v>0.51899876277496038</v>
      </c>
      <c r="O49">
        <v>0.52947358064898342</v>
      </c>
      <c r="P49">
        <v>0.34617985344092261</v>
      </c>
    </row>
    <row r="50" spans="1:16" x14ac:dyDescent="0.25">
      <c r="A50">
        <v>0.44737032535012361</v>
      </c>
      <c r="B50">
        <v>0.47931346109318151</v>
      </c>
      <c r="C50">
        <v>0.49300444791782444</v>
      </c>
      <c r="D50">
        <v>0.5686457479425594</v>
      </c>
      <c r="E50">
        <v>0.37845214966113544</v>
      </c>
      <c r="F50">
        <v>0.46024909871872177</v>
      </c>
      <c r="G50">
        <v>0.47471293131531511</v>
      </c>
      <c r="H50">
        <v>0.5172797697146555</v>
      </c>
      <c r="I50">
        <v>0.49459845251201484</v>
      </c>
      <c r="J50">
        <v>0.51228717308616045</v>
      </c>
      <c r="K50">
        <v>0.54730829760803801</v>
      </c>
      <c r="L50">
        <v>0.34024998968251186</v>
      </c>
      <c r="M50">
        <v>0.43594563311633511</v>
      </c>
      <c r="N50">
        <v>0.50002269804846489</v>
      </c>
      <c r="O50">
        <v>0.53691347693497438</v>
      </c>
      <c r="P50">
        <v>0.36920094106811724</v>
      </c>
    </row>
    <row r="51" spans="1:16" x14ac:dyDescent="0.25">
      <c r="A51">
        <v>0.44958063904291967</v>
      </c>
      <c r="B51">
        <v>0.47579049315436744</v>
      </c>
      <c r="C51">
        <v>0.49508370315051414</v>
      </c>
      <c r="D51">
        <v>0.57199533990238804</v>
      </c>
      <c r="E51">
        <v>0.38514996305863741</v>
      </c>
      <c r="F51">
        <v>0.46218412311622581</v>
      </c>
      <c r="G51">
        <v>0.49006269898582983</v>
      </c>
      <c r="H51">
        <v>0.55643134355933666</v>
      </c>
      <c r="I51">
        <v>0.48661272646651688</v>
      </c>
      <c r="J51">
        <v>0.5111224769925925</v>
      </c>
      <c r="K51">
        <v>0.55015935612483502</v>
      </c>
      <c r="L51">
        <v>0.3057087280098294</v>
      </c>
      <c r="M51">
        <v>0.43235788894222499</v>
      </c>
      <c r="N51">
        <v>0.51532848806189036</v>
      </c>
      <c r="O51">
        <v>0.54316291369252656</v>
      </c>
      <c r="P51">
        <v>0.34123444951214121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5F7AC-35CB-4747-9238-867F8DD75076}">
  <dimension ref="A1:P54"/>
  <sheetViews>
    <sheetView topLeftCell="D37" workbookViewId="0">
      <selection activeCell="F55" sqref="F55"/>
    </sheetView>
  </sheetViews>
  <sheetFormatPr baseColWidth="10" defaultRowHeight="15" x14ac:dyDescent="0.25"/>
  <cols>
    <col min="1" max="1" width="18.7109375" bestFit="1" customWidth="1"/>
    <col min="2" max="2" width="17.5703125" bestFit="1" customWidth="1"/>
    <col min="3" max="3" width="16.5703125" bestFit="1" customWidth="1"/>
    <col min="4" max="4" width="15.5703125" bestFit="1" customWidth="1"/>
    <col min="5" max="5" width="18.7109375" bestFit="1" customWidth="1"/>
    <col min="6" max="6" width="17.5703125" bestFit="1" customWidth="1"/>
    <col min="7" max="7" width="16.5703125" bestFit="1" customWidth="1"/>
    <col min="8" max="8" width="15.5703125" bestFit="1" customWidth="1"/>
    <col min="9" max="9" width="17.5703125" bestFit="1" customWidth="1"/>
    <col min="10" max="10" width="16.5703125" bestFit="1" customWidth="1"/>
    <col min="11" max="11" width="15.5703125" bestFit="1" customWidth="1"/>
    <col min="12" max="12" width="14.5703125" bestFit="1" customWidth="1"/>
    <col min="13" max="13" width="17.5703125" bestFit="1" customWidth="1"/>
    <col min="14" max="14" width="16.5703125" bestFit="1" customWidth="1"/>
    <col min="15" max="15" width="15.5703125" bestFit="1" customWidth="1"/>
    <col min="16" max="16" width="14.5703125" bestFit="1" customWidth="1"/>
  </cols>
  <sheetData>
    <row r="1" spans="1:16" x14ac:dyDescent="0.25">
      <c r="A1" t="s">
        <v>1467</v>
      </c>
      <c r="B1" t="s">
        <v>1468</v>
      </c>
      <c r="C1" t="s">
        <v>1469</v>
      </c>
      <c r="D1" t="s">
        <v>1470</v>
      </c>
      <c r="E1" t="s">
        <v>1471</v>
      </c>
      <c r="F1" t="s">
        <v>1472</v>
      </c>
      <c r="G1" t="s">
        <v>1473</v>
      </c>
      <c r="H1" t="s">
        <v>1474</v>
      </c>
      <c r="I1" t="s">
        <v>1475</v>
      </c>
      <c r="J1" t="s">
        <v>1476</v>
      </c>
      <c r="K1" t="s">
        <v>1477</v>
      </c>
      <c r="L1" t="s">
        <v>1478</v>
      </c>
      <c r="M1" t="s">
        <v>1479</v>
      </c>
      <c r="N1" t="s">
        <v>1480</v>
      </c>
      <c r="O1" t="s">
        <v>1481</v>
      </c>
      <c r="P1" t="s">
        <v>1482</v>
      </c>
    </row>
    <row r="2" spans="1:16" x14ac:dyDescent="0.25">
      <c r="A2">
        <v>0.95214508478129833</v>
      </c>
      <c r="B2">
        <v>0.8815707585118171</v>
      </c>
      <c r="C2">
        <v>0.5321109047395467</v>
      </c>
      <c r="D2">
        <v>0.41939586645468996</v>
      </c>
      <c r="E2">
        <v>0.90964986137540904</v>
      </c>
      <c r="F2">
        <v>0.93455452101756986</v>
      </c>
      <c r="G2">
        <v>0.21731675953707674</v>
      </c>
      <c r="H2">
        <v>0.60132010702206073</v>
      </c>
      <c r="I2">
        <v>0.95106012154181674</v>
      </c>
      <c r="J2">
        <v>0.92309599505154094</v>
      </c>
      <c r="K2">
        <v>0.70361618601842069</v>
      </c>
      <c r="L2">
        <v>0.21731675953707674</v>
      </c>
      <c r="M2">
        <v>0.9532486748466773</v>
      </c>
      <c r="N2">
        <v>0.94675654229715489</v>
      </c>
      <c r="O2">
        <v>0.31944627141470139</v>
      </c>
      <c r="P2">
        <v>0.76889837097036651</v>
      </c>
    </row>
    <row r="3" spans="1:16" x14ac:dyDescent="0.25">
      <c r="A3">
        <v>0.95615306596555083</v>
      </c>
      <c r="B3">
        <v>0.931736582462657</v>
      </c>
      <c r="C3">
        <v>0.83340936045981207</v>
      </c>
      <c r="D3">
        <v>0.71536184780977874</v>
      </c>
      <c r="E3">
        <v>0.94147225707441606</v>
      </c>
      <c r="F3">
        <v>0.95137476052583114</v>
      </c>
      <c r="G3">
        <v>0.83748916542842999</v>
      </c>
      <c r="H3">
        <v>0.68880821593018848</v>
      </c>
      <c r="I3">
        <v>0.95665325050846617</v>
      </c>
      <c r="J3">
        <v>0.93387085622853827</v>
      </c>
      <c r="K3">
        <v>0.8775929437616532</v>
      </c>
      <c r="L3">
        <v>0.44415165541985024</v>
      </c>
      <c r="M3">
        <v>0.95214508478129833</v>
      </c>
      <c r="N3">
        <v>0.93422664073193573</v>
      </c>
      <c r="O3">
        <v>0.83113093158511275</v>
      </c>
      <c r="P3">
        <v>0.78708664621872992</v>
      </c>
    </row>
    <row r="4" spans="1:16" x14ac:dyDescent="0.25">
      <c r="A4">
        <v>0.95434696231710803</v>
      </c>
      <c r="B4">
        <v>0.95300319600068428</v>
      </c>
      <c r="C4">
        <v>0.86461397931099926</v>
      </c>
      <c r="D4">
        <v>0.7901981113469364</v>
      </c>
      <c r="E4">
        <v>0.94362527168543764</v>
      </c>
      <c r="F4">
        <v>0.93661322898258015</v>
      </c>
      <c r="G4">
        <v>0.8179501072845099</v>
      </c>
      <c r="H4">
        <v>0.8683286422083617</v>
      </c>
      <c r="I4">
        <v>0.9510160189133825</v>
      </c>
      <c r="J4">
        <v>0.93067304204327816</v>
      </c>
      <c r="K4">
        <v>0.41939586645468996</v>
      </c>
      <c r="L4">
        <v>0.21731675953707674</v>
      </c>
      <c r="M4">
        <v>0.94759850390763245</v>
      </c>
      <c r="N4">
        <v>0.95185311290180208</v>
      </c>
      <c r="O4">
        <v>0.41939586645468996</v>
      </c>
      <c r="P4">
        <v>0.8302132407636994</v>
      </c>
    </row>
    <row r="5" spans="1:16" x14ac:dyDescent="0.25">
      <c r="A5">
        <v>0.96032896444502203</v>
      </c>
      <c r="B5">
        <v>0.95036342466394741</v>
      </c>
      <c r="C5">
        <v>0.85491040793535911</v>
      </c>
      <c r="D5">
        <v>0.87501888146218043</v>
      </c>
      <c r="E5">
        <v>0.94362527168543764</v>
      </c>
      <c r="F5">
        <v>0.94013455424243808</v>
      </c>
      <c r="G5">
        <v>0.90145575751222518</v>
      </c>
      <c r="H5">
        <v>0.87602871547825678</v>
      </c>
      <c r="I5">
        <v>0.94187181663837016</v>
      </c>
      <c r="J5">
        <v>0.87930360612017333</v>
      </c>
      <c r="K5">
        <v>0.4913402611244338</v>
      </c>
      <c r="L5">
        <v>0.4439315411242381</v>
      </c>
      <c r="M5">
        <v>0.94675654229715489</v>
      </c>
      <c r="N5">
        <v>0.92727351121605328</v>
      </c>
      <c r="O5">
        <v>0.47842625575827075</v>
      </c>
      <c r="P5">
        <v>0.88763598872032534</v>
      </c>
    </row>
    <row r="6" spans="1:16" x14ac:dyDescent="0.25">
      <c r="A6">
        <v>0.95810600602943141</v>
      </c>
      <c r="B6">
        <v>0.94198917478016364</v>
      </c>
      <c r="C6">
        <v>0.88002474197625569</v>
      </c>
      <c r="D6">
        <v>0.61863412488682001</v>
      </c>
      <c r="E6">
        <v>0.93757267355318408</v>
      </c>
      <c r="F6">
        <v>0.9484558781187582</v>
      </c>
      <c r="G6">
        <v>0.90185761931877606</v>
      </c>
      <c r="H6">
        <v>0.41939586645468996</v>
      </c>
      <c r="I6">
        <v>0.96079700288149084</v>
      </c>
      <c r="J6">
        <v>0.93516776140600044</v>
      </c>
      <c r="K6">
        <v>0.82611337017342645</v>
      </c>
      <c r="L6">
        <v>0.4422540327240907</v>
      </c>
      <c r="M6">
        <v>0.95636757730059552</v>
      </c>
      <c r="N6">
        <v>0.93391802927885403</v>
      </c>
      <c r="O6">
        <v>0.8382341410662808</v>
      </c>
      <c r="P6">
        <v>0.41939586645468996</v>
      </c>
    </row>
    <row r="7" spans="1:16" x14ac:dyDescent="0.25">
      <c r="A7">
        <v>0.95513789079294886</v>
      </c>
      <c r="B7">
        <v>0.93048714829807166</v>
      </c>
      <c r="C7">
        <v>0.7359969415771731</v>
      </c>
      <c r="D7">
        <v>0.76682039121361567</v>
      </c>
      <c r="E7">
        <v>0.95131245352933291</v>
      </c>
      <c r="F7">
        <v>0.94824654890929816</v>
      </c>
      <c r="G7">
        <v>0.4288247348119576</v>
      </c>
      <c r="H7">
        <v>0.7059201460658675</v>
      </c>
      <c r="I7">
        <v>0.95749165042275552</v>
      </c>
      <c r="J7">
        <v>0.94932002985658992</v>
      </c>
      <c r="K7">
        <v>0.84318431649002901</v>
      </c>
      <c r="L7">
        <v>0.21731675953707674</v>
      </c>
      <c r="M7">
        <v>0.95636757730059552</v>
      </c>
      <c r="N7">
        <v>0.92299411280292842</v>
      </c>
      <c r="O7">
        <v>0.91302710843373491</v>
      </c>
      <c r="P7">
        <v>0.41939586645468996</v>
      </c>
    </row>
    <row r="8" spans="1:16" x14ac:dyDescent="0.25">
      <c r="A8">
        <v>0.9631128967646696</v>
      </c>
      <c r="B8">
        <v>0.95378149514456734</v>
      </c>
      <c r="C8">
        <v>0.87068400280094216</v>
      </c>
      <c r="D8">
        <v>0.79969662219637994</v>
      </c>
      <c r="E8">
        <v>0.94919506294970979</v>
      </c>
      <c r="F8">
        <v>0.95180241327300152</v>
      </c>
      <c r="G8">
        <v>0.85414357705973565</v>
      </c>
      <c r="H8">
        <v>0.41939586645468996</v>
      </c>
      <c r="I8">
        <v>0.9510160189133825</v>
      </c>
      <c r="J8">
        <v>0.94446962003217549</v>
      </c>
      <c r="K8">
        <v>0.83109108972085521</v>
      </c>
      <c r="L8">
        <v>0.44248884584380349</v>
      </c>
      <c r="M8">
        <v>0.96320724769090105</v>
      </c>
      <c r="N8">
        <v>0.93470409440371882</v>
      </c>
      <c r="O8">
        <v>0.83779925996716409</v>
      </c>
      <c r="P8">
        <v>0.21731675953707674</v>
      </c>
    </row>
    <row r="9" spans="1:16" x14ac:dyDescent="0.25">
      <c r="A9">
        <v>0.95379646768175708</v>
      </c>
      <c r="B9">
        <v>0.95312101218261691</v>
      </c>
      <c r="C9">
        <v>0.83354109426410228</v>
      </c>
      <c r="D9">
        <v>0.8764668998745957</v>
      </c>
      <c r="E9">
        <v>0.95300414750632956</v>
      </c>
      <c r="F9">
        <v>0.95102218142185513</v>
      </c>
      <c r="G9">
        <v>0.9188996299835821</v>
      </c>
      <c r="H9">
        <v>0.41939586645468996</v>
      </c>
      <c r="I9">
        <v>0.95626521895333516</v>
      </c>
      <c r="J9">
        <v>0.92921422361039574</v>
      </c>
      <c r="K9">
        <v>0.88443180695514712</v>
      </c>
      <c r="L9">
        <v>0.44416948543806506</v>
      </c>
      <c r="M9">
        <v>0.96239273209913256</v>
      </c>
      <c r="N9">
        <v>0.93615116718183977</v>
      </c>
      <c r="O9">
        <v>0.86735473291282195</v>
      </c>
      <c r="P9">
        <v>0.41939586645468996</v>
      </c>
    </row>
    <row r="10" spans="1:16" x14ac:dyDescent="0.25">
      <c r="A10">
        <v>0.95422596998405296</v>
      </c>
      <c r="B10">
        <v>0.94799319447463293</v>
      </c>
      <c r="C10">
        <v>0.87138946301859821</v>
      </c>
      <c r="D10">
        <v>0.80247833559692783</v>
      </c>
      <c r="E10">
        <v>0.93707317507599941</v>
      </c>
      <c r="F10">
        <v>0.95991449070646606</v>
      </c>
      <c r="G10">
        <v>0.76667518527983636</v>
      </c>
      <c r="H10">
        <v>0.41939586645468996</v>
      </c>
      <c r="I10">
        <v>0.94743075007780886</v>
      </c>
      <c r="J10">
        <v>0.91908361218466483</v>
      </c>
      <c r="K10">
        <v>0.24136923933327198</v>
      </c>
      <c r="L10">
        <v>0.44416948543806506</v>
      </c>
      <c r="M10">
        <v>0.95704283336964968</v>
      </c>
      <c r="N10">
        <v>0.80680459468181476</v>
      </c>
      <c r="O10">
        <v>0.87903260264102911</v>
      </c>
      <c r="P10">
        <v>0.41939586645468996</v>
      </c>
    </row>
    <row r="11" spans="1:16" x14ac:dyDescent="0.25">
      <c r="A11">
        <v>0.95944981499179094</v>
      </c>
      <c r="B11">
        <v>0.95893699828519829</v>
      </c>
      <c r="C11">
        <v>0.87201978846442074</v>
      </c>
      <c r="D11">
        <v>0.90623237246138943</v>
      </c>
      <c r="E11">
        <v>0.95580987004326512</v>
      </c>
      <c r="F11">
        <v>0.95516115200592355</v>
      </c>
      <c r="G11">
        <v>0.85933014982172629</v>
      </c>
      <c r="H11">
        <v>0.41939586645468996</v>
      </c>
      <c r="I11">
        <v>0.95873912552253981</v>
      </c>
      <c r="J11">
        <v>0.93787650602409633</v>
      </c>
      <c r="K11">
        <v>0.87153510623329122</v>
      </c>
      <c r="L11">
        <v>0.4422540327240907</v>
      </c>
      <c r="M11">
        <v>0.95929026653443727</v>
      </c>
      <c r="N11">
        <v>0.92783313417429591</v>
      </c>
      <c r="O11">
        <v>0.64841343191620449</v>
      </c>
      <c r="P11">
        <v>0.41939586645468996</v>
      </c>
    </row>
    <row r="12" spans="1:16" x14ac:dyDescent="0.25">
      <c r="A12">
        <v>0.95991287920366508</v>
      </c>
      <c r="B12">
        <v>0.94792259226200115</v>
      </c>
      <c r="C12">
        <v>0.91847059074752435</v>
      </c>
      <c r="D12">
        <v>0.69823697758698455</v>
      </c>
      <c r="E12">
        <v>0.95440700877479734</v>
      </c>
      <c r="F12">
        <v>0.95698684514473986</v>
      </c>
      <c r="G12">
        <v>0.86531425970259979</v>
      </c>
      <c r="H12">
        <v>0.41939586645468996</v>
      </c>
      <c r="I12">
        <v>0.96287289477328708</v>
      </c>
      <c r="J12">
        <v>0.93821601083039874</v>
      </c>
      <c r="K12">
        <v>0.88841589115325714</v>
      </c>
      <c r="L12">
        <v>0.44272371110606401</v>
      </c>
      <c r="M12">
        <v>0.95777507480702795</v>
      </c>
      <c r="N12">
        <v>0.94465959786961662</v>
      </c>
      <c r="O12">
        <v>0.74032797682756135</v>
      </c>
      <c r="P12">
        <v>0.41939586645468996</v>
      </c>
    </row>
    <row r="13" spans="1:16" x14ac:dyDescent="0.25">
      <c r="A13">
        <v>0.95991287920366508</v>
      </c>
      <c r="B13">
        <v>0.9514734853518052</v>
      </c>
      <c r="C13">
        <v>0.89981434469013966</v>
      </c>
      <c r="D13">
        <v>0.82858447016673553</v>
      </c>
      <c r="E13">
        <v>0.95960700855092029</v>
      </c>
      <c r="F13">
        <v>0.95409459904194249</v>
      </c>
      <c r="G13">
        <v>0.85234992360319861</v>
      </c>
      <c r="H13">
        <v>0.21731675953707674</v>
      </c>
      <c r="I13">
        <v>0.95551595850197857</v>
      </c>
      <c r="J13">
        <v>0.94414360484274096</v>
      </c>
      <c r="K13">
        <v>0.45387119862335723</v>
      </c>
      <c r="L13">
        <v>0.4422540327240907</v>
      </c>
      <c r="M13">
        <v>0.9489846309046126</v>
      </c>
      <c r="N13">
        <v>0.95153754461354545</v>
      </c>
      <c r="O13">
        <v>0.82115417263399826</v>
      </c>
      <c r="P13">
        <v>0.41939586645468996</v>
      </c>
    </row>
    <row r="14" spans="1:16" x14ac:dyDescent="0.25">
      <c r="A14">
        <v>0.95519657472170383</v>
      </c>
      <c r="B14">
        <v>0.95404220651617933</v>
      </c>
      <c r="C14">
        <v>0.85814461864856995</v>
      </c>
      <c r="D14">
        <v>0.41939586645468996</v>
      </c>
      <c r="E14">
        <v>0.94428466815211687</v>
      </c>
      <c r="F14">
        <v>0.95336913364590314</v>
      </c>
      <c r="G14">
        <v>0.89922188755020083</v>
      </c>
      <c r="H14">
        <v>0.41939586645468996</v>
      </c>
      <c r="I14">
        <v>0.96064218940522961</v>
      </c>
      <c r="J14">
        <v>0.94419372255783862</v>
      </c>
      <c r="K14">
        <v>0.81189397368322869</v>
      </c>
      <c r="L14">
        <v>0.21731675953707674</v>
      </c>
      <c r="M14">
        <v>0.95935098309768485</v>
      </c>
      <c r="N14">
        <v>0.93641951807459411</v>
      </c>
      <c r="O14">
        <v>0.87057080684145982</v>
      </c>
      <c r="P14">
        <v>0.21731675953707674</v>
      </c>
    </row>
    <row r="15" spans="1:16" x14ac:dyDescent="0.25">
      <c r="A15">
        <v>0.95143676064728688</v>
      </c>
      <c r="B15">
        <v>0.92776742881391283</v>
      </c>
      <c r="C15">
        <v>0.91197724713069306</v>
      </c>
      <c r="D15">
        <v>0.41939586645468996</v>
      </c>
      <c r="E15">
        <v>0.94548440065681438</v>
      </c>
      <c r="F15">
        <v>0.95282428177165013</v>
      </c>
      <c r="G15">
        <v>0.88233869597235604</v>
      </c>
      <c r="H15">
        <v>0.41939586645468996</v>
      </c>
      <c r="I15">
        <v>0.96094952951240376</v>
      </c>
      <c r="J15">
        <v>0.95788648262183163</v>
      </c>
      <c r="K15">
        <v>0.85987377398366904</v>
      </c>
      <c r="L15">
        <v>0.21731675953707674</v>
      </c>
      <c r="M15">
        <v>0.9616220465159292</v>
      </c>
      <c r="N15">
        <v>0.95124983790628315</v>
      </c>
      <c r="O15">
        <v>0.88956281320200448</v>
      </c>
      <c r="P15">
        <v>0.41939586645468996</v>
      </c>
    </row>
    <row r="16" spans="1:16" x14ac:dyDescent="0.25">
      <c r="A16">
        <v>0.94735907125326269</v>
      </c>
      <c r="B16">
        <v>0.91642593849942211</v>
      </c>
      <c r="C16">
        <v>0.44486384827293923</v>
      </c>
      <c r="D16">
        <v>0.41939586645468996</v>
      </c>
      <c r="E16">
        <v>0.94926274451689396</v>
      </c>
      <c r="F16">
        <v>0.95609657242760338</v>
      </c>
      <c r="G16">
        <v>0.91613683495275966</v>
      </c>
      <c r="H16">
        <v>0.41939586645468996</v>
      </c>
      <c r="I16">
        <v>0.96204782549790002</v>
      </c>
      <c r="J16">
        <v>0.9593001225899922</v>
      </c>
      <c r="K16">
        <v>0.75982607080960629</v>
      </c>
      <c r="L16">
        <v>0.4439315411242381</v>
      </c>
      <c r="M16">
        <v>0.95312701742287098</v>
      </c>
      <c r="N16">
        <v>0.94421842415327473</v>
      </c>
      <c r="O16">
        <v>0.92032724297791124</v>
      </c>
      <c r="P16">
        <v>0.41939586645468996</v>
      </c>
    </row>
    <row r="17" spans="1:16" x14ac:dyDescent="0.25">
      <c r="A17">
        <v>0.95642528112721859</v>
      </c>
      <c r="B17">
        <v>0.94661441079057007</v>
      </c>
      <c r="C17">
        <v>0.67807885308206983</v>
      </c>
      <c r="D17">
        <v>0.41939586645468996</v>
      </c>
      <c r="E17">
        <v>0.95039325036589217</v>
      </c>
      <c r="F17">
        <v>0.95563440167685121</v>
      </c>
      <c r="G17">
        <v>0.82079857030080705</v>
      </c>
      <c r="H17">
        <v>0.41939586645468996</v>
      </c>
      <c r="I17">
        <v>0.9616220465159292</v>
      </c>
      <c r="J17">
        <v>0.95336645616641902</v>
      </c>
      <c r="K17">
        <v>0.84499356084310084</v>
      </c>
      <c r="L17">
        <v>0.44535542951720386</v>
      </c>
      <c r="M17">
        <v>0.96157223619893051</v>
      </c>
      <c r="N17">
        <v>0.943322200563674</v>
      </c>
      <c r="O17">
        <v>0.87870436326221402</v>
      </c>
      <c r="P17">
        <v>0.41939586645468996</v>
      </c>
    </row>
    <row r="18" spans="1:16" x14ac:dyDescent="0.25">
      <c r="A18">
        <v>0.95513789079294886</v>
      </c>
      <c r="B18">
        <v>0.94630076770678551</v>
      </c>
      <c r="C18">
        <v>0.75354167084277135</v>
      </c>
      <c r="D18">
        <v>0.41939586645468996</v>
      </c>
      <c r="E18">
        <v>0.96267900858877864</v>
      </c>
      <c r="F18">
        <v>0.95799678880159722</v>
      </c>
      <c r="G18">
        <v>0.87057460034673328</v>
      </c>
      <c r="H18">
        <v>0.41939586645468996</v>
      </c>
      <c r="I18">
        <v>0.96224637947511582</v>
      </c>
      <c r="J18">
        <v>0.9544667577408239</v>
      </c>
      <c r="K18">
        <v>0.84747137281826668</v>
      </c>
      <c r="L18">
        <v>0.4439315411242381</v>
      </c>
      <c r="M18">
        <v>0.96517845564734506</v>
      </c>
      <c r="N18">
        <v>0.94973236943680295</v>
      </c>
      <c r="O18">
        <v>0.9053891710496984</v>
      </c>
      <c r="P18">
        <v>0.41939586645468996</v>
      </c>
    </row>
    <row r="19" spans="1:16" x14ac:dyDescent="0.25">
      <c r="A19">
        <v>0.95944981499179094</v>
      </c>
      <c r="B19">
        <v>0.95510484299555742</v>
      </c>
      <c r="C19">
        <v>0.72487412267317675</v>
      </c>
      <c r="D19">
        <v>0.41939586645468996</v>
      </c>
      <c r="E19">
        <v>0.94819603952197018</v>
      </c>
      <c r="F19">
        <v>0.95294385156439487</v>
      </c>
      <c r="G19">
        <v>0.8929734708402528</v>
      </c>
      <c r="H19">
        <v>0.41939586645468996</v>
      </c>
      <c r="I19">
        <v>0.95715638002067061</v>
      </c>
      <c r="J19">
        <v>0.94560827324941954</v>
      </c>
      <c r="K19">
        <v>0.82488830386079126</v>
      </c>
      <c r="L19">
        <v>0.4422540327240907</v>
      </c>
      <c r="M19">
        <v>0.95872379146193121</v>
      </c>
      <c r="N19">
        <v>0.94100551641023089</v>
      </c>
      <c r="O19">
        <v>0.3307039522341515</v>
      </c>
      <c r="P19">
        <v>0.41939586645468996</v>
      </c>
    </row>
    <row r="20" spans="1:16" x14ac:dyDescent="0.25">
      <c r="A20">
        <v>0.96167161084949493</v>
      </c>
      <c r="B20">
        <v>0.88155577177356981</v>
      </c>
      <c r="C20">
        <v>0.7052543842786686</v>
      </c>
      <c r="D20">
        <v>0.41939586645468996</v>
      </c>
      <c r="E20">
        <v>0.94899587713676237</v>
      </c>
      <c r="F20">
        <v>0.94391416637462622</v>
      </c>
      <c r="G20">
        <v>0.36108616239458396</v>
      </c>
      <c r="H20">
        <v>0.41939586645468996</v>
      </c>
      <c r="I20">
        <v>0.96012298497169613</v>
      </c>
      <c r="J20">
        <v>0.95166471206333592</v>
      </c>
      <c r="K20">
        <v>0.84797398325358841</v>
      </c>
      <c r="L20">
        <v>0.44535542951720386</v>
      </c>
      <c r="M20">
        <v>0.96263188212466655</v>
      </c>
      <c r="N20">
        <v>0.93334376303712974</v>
      </c>
      <c r="O20">
        <v>0.82569474312697466</v>
      </c>
      <c r="P20">
        <v>0.41939586645468996</v>
      </c>
    </row>
    <row r="21" spans="1:16" x14ac:dyDescent="0.25">
      <c r="A21">
        <v>0.95759946250373518</v>
      </c>
      <c r="B21">
        <v>0.94766642706717619</v>
      </c>
      <c r="C21">
        <v>0.24106693184504538</v>
      </c>
      <c r="D21">
        <v>0.41939586645468996</v>
      </c>
      <c r="E21">
        <v>0.94886266638584837</v>
      </c>
      <c r="F21">
        <v>0.94318390516737627</v>
      </c>
      <c r="G21">
        <v>0.52787826020030204</v>
      </c>
      <c r="H21">
        <v>0.41939586645468996</v>
      </c>
      <c r="I21">
        <v>0.95909415891744976</v>
      </c>
      <c r="J21">
        <v>0.95112367370100326</v>
      </c>
      <c r="K21">
        <v>0.85364210382844807</v>
      </c>
      <c r="L21">
        <v>0.4451145395044413</v>
      </c>
      <c r="M21">
        <v>0.95434696231710803</v>
      </c>
      <c r="N21">
        <v>0.89727256724213333</v>
      </c>
      <c r="O21">
        <v>0.92627430811849698</v>
      </c>
      <c r="P21">
        <v>0.41939586645468996</v>
      </c>
    </row>
    <row r="22" spans="1:16" x14ac:dyDescent="0.25">
      <c r="A22">
        <v>0.95580987004326512</v>
      </c>
      <c r="B22">
        <v>0.94899587713676237</v>
      </c>
      <c r="C22">
        <v>0.79484274976466751</v>
      </c>
      <c r="D22">
        <v>0.21731675953707674</v>
      </c>
      <c r="E22">
        <v>0.95714997282415326</v>
      </c>
      <c r="F22">
        <v>0.94084143820748911</v>
      </c>
      <c r="G22">
        <v>0.59388318175533916</v>
      </c>
      <c r="H22">
        <v>0.41939586645468996</v>
      </c>
      <c r="I22">
        <v>0.9574903320330761</v>
      </c>
      <c r="J22">
        <v>0.95124983790628315</v>
      </c>
      <c r="K22">
        <v>0.43570036949949614</v>
      </c>
      <c r="L22">
        <v>0.4439315411242381</v>
      </c>
      <c r="M22">
        <v>0.96032896444502203</v>
      </c>
      <c r="N22">
        <v>0.94929970223086713</v>
      </c>
      <c r="O22">
        <v>0.82912033469118129</v>
      </c>
      <c r="P22">
        <v>0.41939586645468996</v>
      </c>
    </row>
    <row r="23" spans="1:16" x14ac:dyDescent="0.25">
      <c r="A23">
        <v>0.95861559258020068</v>
      </c>
      <c r="B23">
        <v>0.74213650771483786</v>
      </c>
      <c r="C23">
        <v>0.80170738612969406</v>
      </c>
      <c r="D23">
        <v>0.41939586645468996</v>
      </c>
      <c r="E23">
        <v>0.95765362470084847</v>
      </c>
      <c r="F23">
        <v>0.93828961905911412</v>
      </c>
      <c r="G23">
        <v>0.38048312165911369</v>
      </c>
      <c r="H23">
        <v>0.41939586645468996</v>
      </c>
      <c r="I23">
        <v>0.95636757730059552</v>
      </c>
      <c r="J23">
        <v>0.9435527359783471</v>
      </c>
      <c r="K23">
        <v>0.88908129017209203</v>
      </c>
      <c r="L23">
        <v>0.4439315411242381</v>
      </c>
      <c r="M23">
        <v>0.95715638002067061</v>
      </c>
      <c r="N23">
        <v>0.95653983170566925</v>
      </c>
      <c r="O23">
        <v>0.89713378019829637</v>
      </c>
      <c r="P23">
        <v>0.41939586645468996</v>
      </c>
    </row>
    <row r="24" spans="1:16" x14ac:dyDescent="0.25">
      <c r="A24">
        <v>0.95704148927289423</v>
      </c>
      <c r="B24">
        <v>0.94406871033350481</v>
      </c>
      <c r="C24">
        <v>0.83081615538603037</v>
      </c>
      <c r="D24">
        <v>0.41939586645468996</v>
      </c>
      <c r="E24">
        <v>0.95893699828519829</v>
      </c>
      <c r="F24">
        <v>0.94655914559469778</v>
      </c>
      <c r="G24">
        <v>0.84888266679791391</v>
      </c>
      <c r="H24">
        <v>0.41939586645468996</v>
      </c>
      <c r="I24">
        <v>0.95243584445212504</v>
      </c>
      <c r="J24">
        <v>0.94740521758256724</v>
      </c>
      <c r="K24">
        <v>0.88423044017530628</v>
      </c>
      <c r="L24">
        <v>0.44487371823262128</v>
      </c>
      <c r="M24">
        <v>0.96287289477328708</v>
      </c>
      <c r="N24">
        <v>0.94845499953403867</v>
      </c>
      <c r="O24">
        <v>0.89438714308577993</v>
      </c>
      <c r="P24">
        <v>0.21731675953707674</v>
      </c>
    </row>
    <row r="25" spans="1:16" x14ac:dyDescent="0.25">
      <c r="A25">
        <v>0.96239273209913256</v>
      </c>
      <c r="B25">
        <v>0.95039325036589217</v>
      </c>
      <c r="C25">
        <v>0.85950808490817132</v>
      </c>
      <c r="D25">
        <v>0.41939586645468996</v>
      </c>
      <c r="E25">
        <v>0.96267900858877864</v>
      </c>
      <c r="F25">
        <v>0.94584722278389854</v>
      </c>
      <c r="G25">
        <v>0.25939980936174567</v>
      </c>
      <c r="H25">
        <v>0.41939586645468996</v>
      </c>
      <c r="I25">
        <v>0.96316018873275355</v>
      </c>
      <c r="J25">
        <v>0.94966183930015446</v>
      </c>
      <c r="K25">
        <v>0.90766393929403999</v>
      </c>
      <c r="L25">
        <v>0.44416948543806506</v>
      </c>
      <c r="M25">
        <v>0.95580987004326512</v>
      </c>
      <c r="N25">
        <v>0.95466923845403884</v>
      </c>
      <c r="O25">
        <v>0.79000423757390914</v>
      </c>
      <c r="P25">
        <v>0.41939586645468996</v>
      </c>
    </row>
    <row r="26" spans="1:16" x14ac:dyDescent="0.25">
      <c r="A26">
        <v>0.95924901133442897</v>
      </c>
      <c r="B26">
        <v>0.94912704309063889</v>
      </c>
      <c r="C26">
        <v>0.86824893574578432</v>
      </c>
      <c r="D26">
        <v>0.41939586645468996</v>
      </c>
      <c r="E26">
        <v>0.96048504896088538</v>
      </c>
      <c r="F26">
        <v>0.95620928094648061</v>
      </c>
      <c r="G26">
        <v>0.90764861500155614</v>
      </c>
      <c r="H26">
        <v>0.41939586645468996</v>
      </c>
      <c r="I26">
        <v>0.94845499953403867</v>
      </c>
      <c r="J26">
        <v>0.94235843538488673</v>
      </c>
      <c r="K26">
        <v>0.88261009321761486</v>
      </c>
      <c r="L26">
        <v>0.4439315411242381</v>
      </c>
      <c r="M26">
        <v>0.95960700855092029</v>
      </c>
      <c r="N26">
        <v>0.94083544298856014</v>
      </c>
      <c r="O26">
        <v>0.89497995477843117</v>
      </c>
      <c r="P26">
        <v>0.41939586645468996</v>
      </c>
    </row>
    <row r="27" spans="1:16" x14ac:dyDescent="0.25">
      <c r="A27">
        <v>0.96378559387323892</v>
      </c>
      <c r="B27">
        <v>0.95504825618365796</v>
      </c>
      <c r="C27">
        <v>0.88023838638824792</v>
      </c>
      <c r="D27">
        <v>0.41939586645468996</v>
      </c>
      <c r="E27">
        <v>0.96648480482354504</v>
      </c>
      <c r="F27">
        <v>0.93424500316930281</v>
      </c>
      <c r="G27">
        <v>0.61371383799421397</v>
      </c>
      <c r="H27">
        <v>0.41939586645468996</v>
      </c>
      <c r="I27">
        <v>0.95698563471734188</v>
      </c>
      <c r="J27">
        <v>0.94337571990861391</v>
      </c>
      <c r="K27">
        <v>0.89089523608507259</v>
      </c>
      <c r="L27">
        <v>0.4422540327240907</v>
      </c>
      <c r="M27">
        <v>0.94973236943680295</v>
      </c>
      <c r="N27">
        <v>0.94939710066386673</v>
      </c>
      <c r="O27">
        <v>0.89405665646967003</v>
      </c>
      <c r="P27">
        <v>0.41939586645468996</v>
      </c>
    </row>
    <row r="28" spans="1:16" x14ac:dyDescent="0.25">
      <c r="A28">
        <v>0.9616220465159292</v>
      </c>
      <c r="B28">
        <v>0.94555769079608942</v>
      </c>
      <c r="C28">
        <v>0.63373705818588411</v>
      </c>
      <c r="D28">
        <v>0.41939586645468996</v>
      </c>
      <c r="E28">
        <v>0.96007084909579932</v>
      </c>
      <c r="F28">
        <v>0.93841299345680218</v>
      </c>
      <c r="G28">
        <v>0.73666822844245616</v>
      </c>
      <c r="H28">
        <v>0.41939586645468996</v>
      </c>
      <c r="I28">
        <v>0.95866982625705555</v>
      </c>
      <c r="J28">
        <v>0.95264269968038928</v>
      </c>
      <c r="K28">
        <v>0.89981702416170117</v>
      </c>
      <c r="L28">
        <v>0.21731675953707674</v>
      </c>
      <c r="M28">
        <v>0.9574353606813033</v>
      </c>
      <c r="N28">
        <v>0.93246649700562667</v>
      </c>
      <c r="O28">
        <v>0.88230038749522188</v>
      </c>
      <c r="P28">
        <v>0.21731675953707674</v>
      </c>
    </row>
    <row r="29" spans="1:16" x14ac:dyDescent="0.25">
      <c r="A29">
        <v>0.95826781731085675</v>
      </c>
      <c r="B29">
        <v>0.94721186101824095</v>
      </c>
      <c r="C29">
        <v>0.87256138130621086</v>
      </c>
      <c r="D29">
        <v>0.41939586645468996</v>
      </c>
      <c r="E29">
        <v>0.94973236943680295</v>
      </c>
      <c r="F29">
        <v>0.95366512560469352</v>
      </c>
      <c r="G29">
        <v>0.91621474139104619</v>
      </c>
      <c r="H29">
        <v>0.41939586645468996</v>
      </c>
      <c r="I29">
        <v>0.95754503212537445</v>
      </c>
      <c r="J29">
        <v>0.94085941324897371</v>
      </c>
      <c r="K29">
        <v>0.90145575751222518</v>
      </c>
      <c r="L29">
        <v>0.44535542951720386</v>
      </c>
      <c r="M29">
        <v>0.96016387621718557</v>
      </c>
      <c r="N29">
        <v>0.94725378842587515</v>
      </c>
      <c r="O29">
        <v>0.88594263866776668</v>
      </c>
      <c r="P29">
        <v>0.41939586645468996</v>
      </c>
    </row>
    <row r="30" spans="1:16" x14ac:dyDescent="0.25">
      <c r="A30">
        <v>0.95765362470084847</v>
      </c>
      <c r="B30">
        <v>0.94739270243245843</v>
      </c>
      <c r="C30">
        <v>0.87698048097095871</v>
      </c>
      <c r="D30">
        <v>0.41939586645468996</v>
      </c>
      <c r="E30">
        <v>0.95172782391310595</v>
      </c>
      <c r="F30">
        <v>0.94866171839856062</v>
      </c>
      <c r="G30">
        <v>0.93015190576229934</v>
      </c>
      <c r="H30">
        <v>0.41939586645468996</v>
      </c>
      <c r="I30">
        <v>0.9526915749148025</v>
      </c>
      <c r="J30">
        <v>0.95330905321665749</v>
      </c>
      <c r="K30">
        <v>0.87305339265850934</v>
      </c>
      <c r="L30">
        <v>0.44248884584380349</v>
      </c>
      <c r="M30">
        <v>0.96792282781376016</v>
      </c>
      <c r="N30">
        <v>0.942892667261646</v>
      </c>
      <c r="O30">
        <v>0.84517322760313418</v>
      </c>
      <c r="P30">
        <v>0.21731675953707674</v>
      </c>
    </row>
    <row r="31" spans="1:16" x14ac:dyDescent="0.25">
      <c r="A31">
        <v>0.95929026653443727</v>
      </c>
      <c r="B31">
        <v>0.95001550555031211</v>
      </c>
      <c r="C31">
        <v>0.85048960264260676</v>
      </c>
      <c r="D31">
        <v>0.41939586645468996</v>
      </c>
      <c r="E31">
        <v>0.96296960942806031</v>
      </c>
      <c r="F31">
        <v>0.95027233115468412</v>
      </c>
      <c r="G31">
        <v>0.77480295538887589</v>
      </c>
      <c r="H31">
        <v>0.41939586645468996</v>
      </c>
      <c r="I31">
        <v>0.95826781731085675</v>
      </c>
      <c r="J31">
        <v>0.94746164354710438</v>
      </c>
      <c r="K31">
        <v>0.91220569676366925</v>
      </c>
      <c r="L31">
        <v>0.44415165541985024</v>
      </c>
      <c r="M31">
        <v>0.96069405044704292</v>
      </c>
      <c r="N31">
        <v>0.90313000796467779</v>
      </c>
      <c r="O31">
        <v>0.88222394220846234</v>
      </c>
      <c r="P31">
        <v>0.41939586645468996</v>
      </c>
    </row>
    <row r="32" spans="1:16" x14ac:dyDescent="0.25">
      <c r="A32">
        <v>0.9574903320330761</v>
      </c>
      <c r="B32">
        <v>0.34781418813298459</v>
      </c>
      <c r="C32">
        <v>0.89655262576843975</v>
      </c>
      <c r="D32">
        <v>0.41939586645468996</v>
      </c>
      <c r="E32">
        <v>0.96099987032502643</v>
      </c>
      <c r="F32">
        <v>0.9395724402673904</v>
      </c>
      <c r="G32">
        <v>0.87318383855280612</v>
      </c>
      <c r="H32">
        <v>0.41939586645468996</v>
      </c>
      <c r="I32">
        <v>0.95551595850197857</v>
      </c>
      <c r="J32">
        <v>0.94609190129490262</v>
      </c>
      <c r="K32">
        <v>0.89926073044245824</v>
      </c>
      <c r="L32">
        <v>0.44559638942617663</v>
      </c>
      <c r="M32">
        <v>0.96499732400133109</v>
      </c>
      <c r="N32">
        <v>0.9506699805489518</v>
      </c>
      <c r="O32">
        <v>0.85275146596838702</v>
      </c>
      <c r="P32">
        <v>0.41939586645468996</v>
      </c>
    </row>
    <row r="33" spans="1:16" x14ac:dyDescent="0.25">
      <c r="A33">
        <v>0.95771895376407823</v>
      </c>
      <c r="B33">
        <v>0.95342880770390059</v>
      </c>
      <c r="C33">
        <v>0.81530291595104432</v>
      </c>
      <c r="D33">
        <v>0.41939586645468996</v>
      </c>
      <c r="E33">
        <v>0.95648269870922609</v>
      </c>
      <c r="F33">
        <v>0.95144437315991337</v>
      </c>
      <c r="G33">
        <v>0.21563573883161513</v>
      </c>
      <c r="H33">
        <v>0.41939586645468996</v>
      </c>
      <c r="I33">
        <v>0.94819603952197018</v>
      </c>
      <c r="J33">
        <v>0.95499139000345457</v>
      </c>
      <c r="K33">
        <v>0.7868986598943033</v>
      </c>
      <c r="L33">
        <v>0.44272371110606401</v>
      </c>
      <c r="M33">
        <v>0.96043043619587465</v>
      </c>
      <c r="N33">
        <v>0.94267233797894256</v>
      </c>
      <c r="O33">
        <v>0.91915357923300445</v>
      </c>
      <c r="P33">
        <v>0.41939586645468996</v>
      </c>
    </row>
    <row r="34" spans="1:16" x14ac:dyDescent="0.25">
      <c r="A34">
        <v>0.96210684865038421</v>
      </c>
      <c r="B34">
        <v>0.94938768815209884</v>
      </c>
      <c r="C34">
        <v>0.72803336282953246</v>
      </c>
      <c r="D34">
        <v>0.41939586645468996</v>
      </c>
      <c r="E34">
        <v>0.9561927315502724</v>
      </c>
      <c r="F34">
        <v>0.89001360422019515</v>
      </c>
      <c r="G34">
        <v>0.80138907016940175</v>
      </c>
      <c r="H34">
        <v>0.41939586645468996</v>
      </c>
      <c r="I34">
        <v>0.95715638002067061</v>
      </c>
      <c r="J34">
        <v>0.94543511687152348</v>
      </c>
      <c r="K34">
        <v>0.89359186496404663</v>
      </c>
      <c r="L34">
        <v>0.44416948543806506</v>
      </c>
      <c r="M34">
        <v>0.95996579772423329</v>
      </c>
      <c r="N34">
        <v>0.95172782391310595</v>
      </c>
      <c r="O34">
        <v>0.91344125524400943</v>
      </c>
      <c r="P34">
        <v>0.41939586645468996</v>
      </c>
    </row>
    <row r="35" spans="1:16" x14ac:dyDescent="0.25">
      <c r="A35">
        <v>0.95721273131173301</v>
      </c>
      <c r="B35">
        <v>0.93798413903620148</v>
      </c>
      <c r="C35">
        <v>0.88301150247332982</v>
      </c>
      <c r="D35">
        <v>0.41939586645468996</v>
      </c>
      <c r="E35">
        <v>0.95856108887245206</v>
      </c>
      <c r="F35">
        <v>0.93190546013126663</v>
      </c>
      <c r="G35">
        <v>0.90647283351816954</v>
      </c>
      <c r="H35">
        <v>0.41939586645468996</v>
      </c>
      <c r="I35">
        <v>0.95312701742287098</v>
      </c>
      <c r="J35">
        <v>0.95067211272475793</v>
      </c>
      <c r="K35">
        <v>0.90731498623605145</v>
      </c>
      <c r="L35">
        <v>0.4422540327240907</v>
      </c>
      <c r="M35">
        <v>0.96427391761203096</v>
      </c>
      <c r="N35">
        <v>0.94773401479476571</v>
      </c>
      <c r="O35">
        <v>0.84263176512203763</v>
      </c>
      <c r="P35">
        <v>0.41939586645468996</v>
      </c>
    </row>
    <row r="36" spans="1:16" x14ac:dyDescent="0.25">
      <c r="A36">
        <v>0.95245840378347912</v>
      </c>
      <c r="B36">
        <v>0.95118691189050475</v>
      </c>
      <c r="C36">
        <v>0.90967239040330994</v>
      </c>
      <c r="D36">
        <v>0.41939586645468996</v>
      </c>
      <c r="E36">
        <v>0.95934371353110981</v>
      </c>
      <c r="F36">
        <v>0.9465858284785259</v>
      </c>
      <c r="G36">
        <v>0.87341156552047283</v>
      </c>
      <c r="H36">
        <v>0.41939586645468996</v>
      </c>
      <c r="I36">
        <v>0.96209783435964846</v>
      </c>
      <c r="J36">
        <v>0.94274487490688941</v>
      </c>
      <c r="K36">
        <v>0.89006118433250458</v>
      </c>
      <c r="L36">
        <v>0.44415165541985024</v>
      </c>
      <c r="M36">
        <v>0.95799678880159722</v>
      </c>
      <c r="N36">
        <v>0.94839759256996214</v>
      </c>
      <c r="O36">
        <v>0.88551622857982482</v>
      </c>
      <c r="P36">
        <v>0.41939586645468996</v>
      </c>
    </row>
    <row r="37" spans="1:16" x14ac:dyDescent="0.25">
      <c r="A37">
        <v>0.95513789079294886</v>
      </c>
      <c r="B37">
        <v>0.95519657472170383</v>
      </c>
      <c r="C37">
        <v>0.21731675953707674</v>
      </c>
      <c r="D37">
        <v>0.21731675953707674</v>
      </c>
      <c r="E37">
        <v>0.95398033821679151</v>
      </c>
      <c r="F37">
        <v>0.94853030801672333</v>
      </c>
      <c r="G37">
        <v>0.83766820235892392</v>
      </c>
      <c r="H37">
        <v>0.41939586645468996</v>
      </c>
      <c r="I37">
        <v>0.95861559258020068</v>
      </c>
      <c r="J37">
        <v>0.95240183828321123</v>
      </c>
      <c r="K37">
        <v>0.90845785271199375</v>
      </c>
      <c r="L37">
        <v>0.44416948543806506</v>
      </c>
      <c r="M37">
        <v>0.96263188212466655</v>
      </c>
      <c r="N37">
        <v>0.94785337630902977</v>
      </c>
      <c r="O37">
        <v>0.83074031428931994</v>
      </c>
      <c r="P37">
        <v>0.41939586645468996</v>
      </c>
    </row>
    <row r="38" spans="1:16" x14ac:dyDescent="0.25">
      <c r="A38">
        <v>0.95721273131173301</v>
      </c>
      <c r="B38">
        <v>0.94957928521039525</v>
      </c>
      <c r="C38">
        <v>0.86763603534142897</v>
      </c>
      <c r="D38">
        <v>0.41939586645468996</v>
      </c>
      <c r="E38">
        <v>0.95777507480702795</v>
      </c>
      <c r="F38">
        <v>0.92923515647850241</v>
      </c>
      <c r="G38">
        <v>0.87906688367046426</v>
      </c>
      <c r="H38">
        <v>0.41939586645468996</v>
      </c>
      <c r="I38">
        <v>0.96513350849321755</v>
      </c>
      <c r="J38">
        <v>0.94525242740838111</v>
      </c>
      <c r="K38">
        <v>0.90512069479856705</v>
      </c>
      <c r="L38">
        <v>0.44416948543806506</v>
      </c>
      <c r="M38">
        <v>0.95812926301623724</v>
      </c>
      <c r="N38">
        <v>0.94281895392887693</v>
      </c>
      <c r="O38">
        <v>0.91033328955707948</v>
      </c>
      <c r="P38">
        <v>0.41939586645468996</v>
      </c>
    </row>
    <row r="39" spans="1:16" x14ac:dyDescent="0.25">
      <c r="A39">
        <v>0.95648269870922609</v>
      </c>
      <c r="B39">
        <v>0.95732459795216607</v>
      </c>
      <c r="C39">
        <v>0.8961295062928113</v>
      </c>
      <c r="D39">
        <v>0.21731675953707674</v>
      </c>
      <c r="E39">
        <v>0.95850631356168847</v>
      </c>
      <c r="F39">
        <v>0.95239636064181021</v>
      </c>
      <c r="G39">
        <v>0.71336899738798465</v>
      </c>
      <c r="H39">
        <v>0.41939586645468996</v>
      </c>
      <c r="I39">
        <v>0.96522318109238059</v>
      </c>
      <c r="J39">
        <v>0.95300414750632956</v>
      </c>
      <c r="K39">
        <v>0.88362107294301195</v>
      </c>
      <c r="L39">
        <v>0.21731675953707674</v>
      </c>
      <c r="M39">
        <v>0.95960700855092029</v>
      </c>
      <c r="N39">
        <v>0.94339859437751006</v>
      </c>
      <c r="O39">
        <v>0.90438281634434159</v>
      </c>
      <c r="P39">
        <v>0.41939586645468996</v>
      </c>
    </row>
    <row r="40" spans="1:16" x14ac:dyDescent="0.25">
      <c r="A40">
        <v>0.95571186029590105</v>
      </c>
      <c r="B40">
        <v>0.92641809758947824</v>
      </c>
      <c r="C40">
        <v>0.80969129683603502</v>
      </c>
      <c r="D40">
        <v>0.41939586645468996</v>
      </c>
      <c r="E40">
        <v>0.95939689584154397</v>
      </c>
      <c r="F40">
        <v>0.94668407658338949</v>
      </c>
      <c r="G40">
        <v>0.90376190115637745</v>
      </c>
      <c r="H40">
        <v>0.41939586645468996</v>
      </c>
      <c r="I40">
        <v>0.9616220465159292</v>
      </c>
      <c r="J40">
        <v>0.93339111453518231</v>
      </c>
      <c r="K40">
        <v>0.90975201862015465</v>
      </c>
      <c r="L40">
        <v>0.4422540327240907</v>
      </c>
      <c r="M40">
        <v>0.96244103557977101</v>
      </c>
      <c r="N40">
        <v>0.94353996983408739</v>
      </c>
      <c r="O40">
        <v>0.83046813386692353</v>
      </c>
      <c r="P40">
        <v>0.21731675953707674</v>
      </c>
    </row>
    <row r="41" spans="1:16" x14ac:dyDescent="0.25">
      <c r="A41">
        <v>0.9568212850027078</v>
      </c>
      <c r="B41">
        <v>0.94845499953403867</v>
      </c>
      <c r="C41">
        <v>0.90360482654600305</v>
      </c>
      <c r="D41">
        <v>0.41939586645468996</v>
      </c>
      <c r="E41">
        <v>0.95709974791971186</v>
      </c>
      <c r="F41">
        <v>0.95072940426779207</v>
      </c>
      <c r="G41">
        <v>0.79881261379608193</v>
      </c>
      <c r="H41">
        <v>0.41939586645468996</v>
      </c>
      <c r="I41">
        <v>0.95883092262617853</v>
      </c>
      <c r="J41">
        <v>0.95421180289601337</v>
      </c>
      <c r="K41">
        <v>0.65942025634504065</v>
      </c>
      <c r="L41">
        <v>0.4422540327240907</v>
      </c>
      <c r="M41">
        <v>0.96209783435964846</v>
      </c>
      <c r="N41">
        <v>0.94700293290969084</v>
      </c>
      <c r="O41">
        <v>0.90047530879040727</v>
      </c>
      <c r="P41">
        <v>0.21731675953707674</v>
      </c>
    </row>
    <row r="42" spans="1:16" x14ac:dyDescent="0.25">
      <c r="A42">
        <v>0.95569318227773503</v>
      </c>
      <c r="B42">
        <v>0.9564169922414012</v>
      </c>
      <c r="C42">
        <v>0.84670856269070727</v>
      </c>
      <c r="D42">
        <v>0.41939586645468996</v>
      </c>
      <c r="E42">
        <v>0.94743075007780886</v>
      </c>
      <c r="F42">
        <v>0.94911158814446583</v>
      </c>
      <c r="G42">
        <v>0.4452420982046133</v>
      </c>
      <c r="H42">
        <v>0.41939586645468996</v>
      </c>
      <c r="I42">
        <v>0.95676555053158985</v>
      </c>
      <c r="J42">
        <v>0.95845126506244815</v>
      </c>
      <c r="K42">
        <v>0.88283863776771954</v>
      </c>
      <c r="L42">
        <v>0.4422540327240907</v>
      </c>
      <c r="M42">
        <v>0.9591283219719422</v>
      </c>
      <c r="N42">
        <v>0.94760583714527769</v>
      </c>
      <c r="O42">
        <v>0.88439906506319432</v>
      </c>
      <c r="P42">
        <v>0.41939586645468996</v>
      </c>
    </row>
    <row r="43" spans="1:16" x14ac:dyDescent="0.25">
      <c r="A43">
        <v>0.96043043619587465</v>
      </c>
      <c r="B43">
        <v>0.95799678880159722</v>
      </c>
      <c r="C43">
        <v>0.90014366801425594</v>
      </c>
      <c r="D43">
        <v>0.41939586645468996</v>
      </c>
      <c r="E43">
        <v>0.96058077849951529</v>
      </c>
      <c r="F43">
        <v>0.94953012714206753</v>
      </c>
      <c r="G43">
        <v>0.8877307524097553</v>
      </c>
      <c r="H43">
        <v>0.41939586645468996</v>
      </c>
      <c r="I43">
        <v>0.95637627031104055</v>
      </c>
      <c r="J43">
        <v>0.94892093374547182</v>
      </c>
      <c r="K43">
        <v>0.91598495795656842</v>
      </c>
      <c r="L43">
        <v>0.4422540327240907</v>
      </c>
      <c r="M43">
        <v>0.96234418917267517</v>
      </c>
      <c r="N43">
        <v>0.94866171839856062</v>
      </c>
      <c r="O43">
        <v>0.90288426433004754</v>
      </c>
      <c r="P43">
        <v>0.41939586645468996</v>
      </c>
    </row>
    <row r="44" spans="1:16" x14ac:dyDescent="0.25">
      <c r="A44">
        <v>0.95898964406098974</v>
      </c>
      <c r="B44">
        <v>0.95732459795216607</v>
      </c>
      <c r="C44">
        <v>0.90101550359582228</v>
      </c>
      <c r="D44">
        <v>0.41939586645468996</v>
      </c>
      <c r="E44">
        <v>0.95250025721812293</v>
      </c>
      <c r="F44">
        <v>0.94458697989552298</v>
      </c>
      <c r="G44">
        <v>0.8517604717852274</v>
      </c>
      <c r="H44">
        <v>0.41939586645468996</v>
      </c>
      <c r="I44">
        <v>0.96531197189091933</v>
      </c>
      <c r="J44">
        <v>0.95643138676262218</v>
      </c>
      <c r="K44">
        <v>0.81365086171791767</v>
      </c>
      <c r="L44">
        <v>0.44602953161843828</v>
      </c>
      <c r="M44">
        <v>0.96079700288149084</v>
      </c>
      <c r="N44">
        <v>0.94440115252975776</v>
      </c>
      <c r="O44">
        <v>0.91021818269136578</v>
      </c>
      <c r="P44">
        <v>0.41939586645468996</v>
      </c>
    </row>
    <row r="45" spans="1:16" x14ac:dyDescent="0.25">
      <c r="A45">
        <v>0.95490021734835018</v>
      </c>
      <c r="B45">
        <v>0.95438545494184068</v>
      </c>
      <c r="C45">
        <v>0.90588770312878975</v>
      </c>
      <c r="D45">
        <v>0.21731675953707674</v>
      </c>
      <c r="E45">
        <v>0.95759946250373518</v>
      </c>
      <c r="F45">
        <v>0.94428552903575214</v>
      </c>
      <c r="G45">
        <v>0.90687318497042901</v>
      </c>
      <c r="H45">
        <v>0.21731675953707674</v>
      </c>
      <c r="I45">
        <v>0.95203873627471691</v>
      </c>
      <c r="J45">
        <v>0.95432785593014802</v>
      </c>
      <c r="K45">
        <v>0.91559608589716479</v>
      </c>
      <c r="L45">
        <v>0.44415165541985024</v>
      </c>
      <c r="M45">
        <v>0.95919764792055096</v>
      </c>
      <c r="N45">
        <v>0.95802537711251401</v>
      </c>
      <c r="O45">
        <v>0.91968217955982545</v>
      </c>
      <c r="P45">
        <v>0.41939586645468996</v>
      </c>
    </row>
    <row r="46" spans="1:16" x14ac:dyDescent="0.25">
      <c r="A46">
        <v>0.95883092262617853</v>
      </c>
      <c r="B46">
        <v>0.94872812690998287</v>
      </c>
      <c r="C46">
        <v>0.90072898905280852</v>
      </c>
      <c r="D46">
        <v>0.41939586645468996</v>
      </c>
      <c r="E46">
        <v>0.96012298497169613</v>
      </c>
      <c r="F46">
        <v>0.93957528679450808</v>
      </c>
      <c r="G46">
        <v>0.9010780649005905</v>
      </c>
      <c r="H46">
        <v>0.41939586645468996</v>
      </c>
      <c r="I46">
        <v>0.96048079759821436</v>
      </c>
      <c r="J46">
        <v>0.94754016064257018</v>
      </c>
      <c r="K46">
        <v>0.93097389558232924</v>
      </c>
      <c r="L46">
        <v>0.21731675953707674</v>
      </c>
      <c r="M46">
        <v>0.95771895376407823</v>
      </c>
      <c r="N46">
        <v>0.94976807424940213</v>
      </c>
      <c r="O46">
        <v>0.87288575370322707</v>
      </c>
      <c r="P46">
        <v>0.41939586645468996</v>
      </c>
    </row>
    <row r="47" spans="1:16" x14ac:dyDescent="0.25">
      <c r="A47">
        <v>0.95496007979416309</v>
      </c>
      <c r="B47">
        <v>0.95397623121104735</v>
      </c>
      <c r="C47">
        <v>0.90691286185654141</v>
      </c>
      <c r="D47">
        <v>0.41939586645468996</v>
      </c>
      <c r="E47">
        <v>0.95721273131173301</v>
      </c>
      <c r="F47">
        <v>0.9559827432824114</v>
      </c>
      <c r="G47">
        <v>0.91366315960684119</v>
      </c>
      <c r="H47">
        <v>0.41939586645468996</v>
      </c>
      <c r="I47">
        <v>0.96464071364050752</v>
      </c>
      <c r="J47">
        <v>0.94767119155354451</v>
      </c>
      <c r="K47">
        <v>0.91765247607473799</v>
      </c>
      <c r="L47">
        <v>0.44415165541985024</v>
      </c>
      <c r="M47">
        <v>0.96387839353347471</v>
      </c>
      <c r="N47">
        <v>0.95112367370100326</v>
      </c>
      <c r="O47">
        <v>0.89760487369398545</v>
      </c>
      <c r="P47">
        <v>0.41939586645468996</v>
      </c>
    </row>
    <row r="48" spans="1:16" x14ac:dyDescent="0.25">
      <c r="A48">
        <v>0.95519657472170383</v>
      </c>
      <c r="B48">
        <v>0.95476109980572688</v>
      </c>
      <c r="C48">
        <v>0.79618817817466625</v>
      </c>
      <c r="D48">
        <v>0.41939586645468996</v>
      </c>
      <c r="E48">
        <v>0.95692815029556644</v>
      </c>
      <c r="F48">
        <v>0.94682864613968976</v>
      </c>
      <c r="G48">
        <v>0.91996194581013235</v>
      </c>
      <c r="H48">
        <v>0.41939586645468996</v>
      </c>
      <c r="I48">
        <v>0.9526915749148025</v>
      </c>
      <c r="J48">
        <v>0.94449915502547088</v>
      </c>
      <c r="K48">
        <v>0.77254482449942796</v>
      </c>
      <c r="L48">
        <v>0.44248884584380349</v>
      </c>
      <c r="M48">
        <v>0.9647301702364085</v>
      </c>
      <c r="N48">
        <v>0.94925837316020778</v>
      </c>
      <c r="O48">
        <v>0.92423510512962537</v>
      </c>
      <c r="P48">
        <v>0.41939586645468996</v>
      </c>
    </row>
    <row r="49" spans="1:16" x14ac:dyDescent="0.25">
      <c r="A49">
        <v>0.95721273131173301</v>
      </c>
      <c r="B49">
        <v>0.94360925916153104</v>
      </c>
      <c r="C49">
        <v>0.83505176427356675</v>
      </c>
      <c r="D49">
        <v>0.41939586645468996</v>
      </c>
      <c r="E49">
        <v>0.95670953956374571</v>
      </c>
      <c r="F49">
        <v>0.95214508478129833</v>
      </c>
      <c r="G49">
        <v>0.90413881360806736</v>
      </c>
      <c r="H49">
        <v>0.41939586645468996</v>
      </c>
      <c r="I49">
        <v>0.95458537005328159</v>
      </c>
      <c r="J49">
        <v>0.95155984719864173</v>
      </c>
      <c r="K49">
        <v>0.89553516397043664</v>
      </c>
      <c r="L49">
        <v>0.21731675953707674</v>
      </c>
      <c r="M49">
        <v>0.96027785124402198</v>
      </c>
      <c r="N49">
        <v>0.94127214585018015</v>
      </c>
      <c r="O49">
        <v>0.87338149450937375</v>
      </c>
      <c r="P49">
        <v>0.41939586645468996</v>
      </c>
    </row>
    <row r="50" spans="1:16" x14ac:dyDescent="0.25">
      <c r="A50">
        <v>0.961099808420665</v>
      </c>
      <c r="B50">
        <v>0.9415883329588296</v>
      </c>
      <c r="C50">
        <v>0.91628932545218511</v>
      </c>
      <c r="D50">
        <v>0.41939586645468996</v>
      </c>
      <c r="E50">
        <v>0.96248910097706986</v>
      </c>
      <c r="F50">
        <v>0.95470281282213043</v>
      </c>
      <c r="G50">
        <v>0.92372973642245204</v>
      </c>
      <c r="H50">
        <v>0.41939586645468996</v>
      </c>
      <c r="I50">
        <v>0.96720429429543042</v>
      </c>
      <c r="J50">
        <v>0.95996485943775101</v>
      </c>
      <c r="K50">
        <v>0.87825060796549503</v>
      </c>
      <c r="L50">
        <v>0.21731675953707674</v>
      </c>
      <c r="M50">
        <v>0.96209783435964846</v>
      </c>
      <c r="N50">
        <v>0.95080273675653704</v>
      </c>
      <c r="O50">
        <v>0.88678601875532825</v>
      </c>
      <c r="P50">
        <v>0.41939586645468996</v>
      </c>
    </row>
    <row r="51" spans="1:16" x14ac:dyDescent="0.25">
      <c r="A51">
        <v>0.95592540444240104</v>
      </c>
      <c r="B51">
        <v>0.95604289789482544</v>
      </c>
      <c r="C51">
        <v>0.89076142783769896</v>
      </c>
      <c r="D51">
        <v>0.41939586645468996</v>
      </c>
      <c r="E51">
        <v>0.96043043619587465</v>
      </c>
      <c r="F51">
        <v>0.94879556370092621</v>
      </c>
      <c r="G51">
        <v>0.92516904583020287</v>
      </c>
      <c r="H51">
        <v>0.41939586645468996</v>
      </c>
      <c r="I51">
        <v>0.95609657242760338</v>
      </c>
      <c r="J51">
        <v>0.93807010971697424</v>
      </c>
      <c r="K51">
        <v>0.88987324887042218</v>
      </c>
      <c r="L51">
        <v>0.44559638942617663</v>
      </c>
      <c r="M51">
        <v>0.95914603092621264</v>
      </c>
      <c r="N51">
        <v>0.95149845563068702</v>
      </c>
      <c r="O51">
        <v>0.83953659976387252</v>
      </c>
      <c r="P51">
        <v>0.41939586645468996</v>
      </c>
    </row>
    <row r="54" spans="1:16" x14ac:dyDescent="0.25">
      <c r="E54">
        <f>MAX(Abfrage3[])</f>
        <v>0.96792282781376016</v>
      </c>
      <c r="F54" t="s">
        <v>1483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46BC2-9F26-4BD0-9EB7-1984B10B8840}">
  <dimension ref="A1:E53"/>
  <sheetViews>
    <sheetView workbookViewId="0">
      <selection activeCell="E6" sqref="E6"/>
    </sheetView>
  </sheetViews>
  <sheetFormatPr baseColWidth="10" defaultRowHeight="15" x14ac:dyDescent="0.25"/>
  <cols>
    <col min="1" max="2" width="16.140625" bestFit="1" customWidth="1"/>
    <col min="3" max="3" width="15.140625" bestFit="1" customWidth="1"/>
    <col min="4" max="4" width="14.140625" bestFit="1" customWidth="1"/>
    <col min="5" max="5" width="13.140625" bestFit="1" customWidth="1"/>
  </cols>
  <sheetData>
    <row r="1" spans="1:5" x14ac:dyDescent="0.25">
      <c r="A1" t="s">
        <v>23</v>
      </c>
      <c r="B1" t="s">
        <v>34</v>
      </c>
      <c r="C1" t="s">
        <v>35</v>
      </c>
      <c r="D1" t="s">
        <v>36</v>
      </c>
      <c r="E1" t="s">
        <v>37</v>
      </c>
    </row>
    <row r="2" spans="1:5" x14ac:dyDescent="0.25">
      <c r="A2">
        <v>0.85136345136345137</v>
      </c>
      <c r="B2">
        <v>0.77273367027061601</v>
      </c>
      <c r="C2">
        <v>0.92192133236808638</v>
      </c>
      <c r="D2">
        <v>0.94819603952197018</v>
      </c>
      <c r="E2">
        <v>0.95166471206333592</v>
      </c>
    </row>
    <row r="3" spans="1:5" x14ac:dyDescent="0.25">
      <c r="A3">
        <v>0.9290060457611633</v>
      </c>
      <c r="B3">
        <v>0.85306026637022003</v>
      </c>
      <c r="C3">
        <v>0.93100889952909094</v>
      </c>
      <c r="D3">
        <v>0.95042533936651585</v>
      </c>
      <c r="E3">
        <v>0.95883092262617853</v>
      </c>
    </row>
    <row r="4" spans="1:5" x14ac:dyDescent="0.25">
      <c r="A4">
        <v>0.93088705294218288</v>
      </c>
      <c r="B4">
        <v>0.90479272128362054</v>
      </c>
      <c r="C4">
        <v>0.94367996292774525</v>
      </c>
      <c r="D4">
        <v>0.94665621132098676</v>
      </c>
      <c r="E4">
        <v>0.95687674455455207</v>
      </c>
    </row>
    <row r="5" spans="1:5" x14ac:dyDescent="0.25">
      <c r="A5">
        <v>0.93461958045367566</v>
      </c>
      <c r="B5">
        <v>0.91844672247177561</v>
      </c>
      <c r="C5">
        <v>0.94595542198847982</v>
      </c>
      <c r="D5">
        <v>0.94906198901205152</v>
      </c>
      <c r="E5">
        <v>0.95991449070646606</v>
      </c>
    </row>
    <row r="6" spans="1:5" x14ac:dyDescent="0.25">
      <c r="A6">
        <v>0.93821594423566401</v>
      </c>
      <c r="B6">
        <v>0.92339260242415921</v>
      </c>
      <c r="C6">
        <v>0.94026042007459254</v>
      </c>
      <c r="D6">
        <v>0.94886266638584837</v>
      </c>
      <c r="E6">
        <v>0.96589682908431718</v>
      </c>
    </row>
    <row r="7" spans="1:5" x14ac:dyDescent="0.25">
      <c r="A7">
        <v>0.93795428082993415</v>
      </c>
      <c r="B7">
        <v>0.92663790547068559</v>
      </c>
      <c r="C7">
        <v>0.94244485958317004</v>
      </c>
      <c r="D7">
        <v>0.94866035406785176</v>
      </c>
      <c r="E7">
        <v>0.96007084909579932</v>
      </c>
    </row>
    <row r="8" spans="1:5" x14ac:dyDescent="0.25">
      <c r="A8">
        <v>0.93995194197551823</v>
      </c>
      <c r="B8">
        <v>0.93136138530216162</v>
      </c>
      <c r="C8">
        <v>0.94800104947133446</v>
      </c>
      <c r="D8">
        <v>0.94812818622934691</v>
      </c>
      <c r="E8">
        <v>0.9561927315502724</v>
      </c>
    </row>
    <row r="9" spans="1:5" x14ac:dyDescent="0.25">
      <c r="A9">
        <v>0.94172411277674439</v>
      </c>
      <c r="B9">
        <v>0.92878021025003332</v>
      </c>
      <c r="C9">
        <v>0.94655914559469778</v>
      </c>
      <c r="D9">
        <v>0.9431841186270552</v>
      </c>
      <c r="E9">
        <v>0.96378559387323892</v>
      </c>
    </row>
    <row r="10" spans="1:5" x14ac:dyDescent="0.25">
      <c r="A10">
        <v>0.93990955908636142</v>
      </c>
      <c r="B10">
        <v>0.93543913274063772</v>
      </c>
      <c r="C10">
        <v>0.94839185710555007</v>
      </c>
      <c r="D10">
        <v>0.94866035406785176</v>
      </c>
      <c r="E10">
        <v>0.95861559258020068</v>
      </c>
    </row>
    <row r="11" spans="1:5" x14ac:dyDescent="0.25">
      <c r="A11">
        <v>0.94259561136218306</v>
      </c>
      <c r="B11">
        <v>0.9365839379509826</v>
      </c>
      <c r="C11">
        <v>0.94316831452980687</v>
      </c>
      <c r="D11">
        <v>0.95045755095692663</v>
      </c>
      <c r="E11">
        <v>0.95955486985213234</v>
      </c>
    </row>
    <row r="12" spans="1:5" x14ac:dyDescent="0.25">
      <c r="A12">
        <v>0.93952710225942571</v>
      </c>
      <c r="B12">
        <v>0.93560306569725049</v>
      </c>
      <c r="C12">
        <v>0.94129094853265194</v>
      </c>
      <c r="D12">
        <v>0.94525242740838111</v>
      </c>
      <c r="E12">
        <v>0.95816021019186115</v>
      </c>
    </row>
    <row r="13" spans="1:5" x14ac:dyDescent="0.25">
      <c r="A13">
        <v>0.94311163390110764</v>
      </c>
      <c r="B13">
        <v>0.93560306569725049</v>
      </c>
      <c r="C13">
        <v>0.93781689130372392</v>
      </c>
      <c r="D13">
        <v>0.94598984116399065</v>
      </c>
      <c r="E13">
        <v>0.95939689584154397</v>
      </c>
    </row>
    <row r="14" spans="1:5" x14ac:dyDescent="0.25">
      <c r="A14">
        <v>0.94325582100412309</v>
      </c>
      <c r="B14">
        <v>0.93601065320998034</v>
      </c>
      <c r="C14">
        <v>0.9465463787207431</v>
      </c>
      <c r="D14">
        <v>0.94773401479476571</v>
      </c>
      <c r="E14">
        <v>0.96099987032502643</v>
      </c>
    </row>
    <row r="15" spans="1:5" x14ac:dyDescent="0.25">
      <c r="A15">
        <v>0.93837282631242247</v>
      </c>
      <c r="B15">
        <v>0.93913508232522058</v>
      </c>
      <c r="C15">
        <v>0.94252746723518044</v>
      </c>
      <c r="D15">
        <v>0.94906198901205152</v>
      </c>
      <c r="E15">
        <v>0.96455037029000812</v>
      </c>
    </row>
    <row r="16" spans="1:5" x14ac:dyDescent="0.25">
      <c r="A16">
        <v>0.93722561280829297</v>
      </c>
      <c r="B16">
        <v>0.93503382976565186</v>
      </c>
      <c r="C16">
        <v>0.93813692070217125</v>
      </c>
      <c r="D16">
        <v>0.95191529361118454</v>
      </c>
      <c r="E16">
        <v>0.96239273209913256</v>
      </c>
    </row>
    <row r="17" spans="1:5" x14ac:dyDescent="0.25">
      <c r="A17">
        <v>0.94238116147820361</v>
      </c>
      <c r="B17">
        <v>0.94515797297322979</v>
      </c>
      <c r="C17">
        <v>0.94362537052713658</v>
      </c>
      <c r="D17">
        <v>0.950198424969394</v>
      </c>
      <c r="E17">
        <v>0.96017486296980081</v>
      </c>
    </row>
    <row r="18" spans="1:5" x14ac:dyDescent="0.25">
      <c r="A18">
        <v>0.93855547550983265</v>
      </c>
      <c r="B18">
        <v>0.93855547550983265</v>
      </c>
      <c r="C18">
        <v>0.94501733668696053</v>
      </c>
      <c r="D18">
        <v>0.94732341805820153</v>
      </c>
      <c r="E18">
        <v>0.96007084909579932</v>
      </c>
    </row>
    <row r="19" spans="1:5" x14ac:dyDescent="0.25">
      <c r="A19">
        <v>0.93740782893203844</v>
      </c>
      <c r="B19">
        <v>0.93567901688353072</v>
      </c>
      <c r="C19">
        <v>0.93960434998317721</v>
      </c>
      <c r="D19">
        <v>0.94325857503087285</v>
      </c>
      <c r="E19">
        <v>0.96012298497169613</v>
      </c>
    </row>
    <row r="20" spans="1:5" x14ac:dyDescent="0.25">
      <c r="A20">
        <v>0.93847558136685538</v>
      </c>
      <c r="B20">
        <v>0.942892667261646</v>
      </c>
      <c r="C20">
        <v>0.94136458339236173</v>
      </c>
      <c r="D20">
        <v>0.94035625855307736</v>
      </c>
      <c r="E20">
        <v>0.96084809723345344</v>
      </c>
    </row>
    <row r="21" spans="1:5" x14ac:dyDescent="0.25">
      <c r="A21">
        <v>0.93641951807459411</v>
      </c>
      <c r="B21">
        <v>0.94002963460833433</v>
      </c>
      <c r="C21">
        <v>0.94106785606751242</v>
      </c>
      <c r="D21">
        <v>0.9509320680547878</v>
      </c>
      <c r="E21">
        <v>0.96234418917267517</v>
      </c>
    </row>
    <row r="22" spans="1:5" x14ac:dyDescent="0.25">
      <c r="A22">
        <v>0.94532430440390636</v>
      </c>
      <c r="B22">
        <v>0.94068861734279952</v>
      </c>
      <c r="C22">
        <v>0.94296601699150429</v>
      </c>
      <c r="D22">
        <v>0.95367513088401479</v>
      </c>
      <c r="E22">
        <v>0.96219710992143748</v>
      </c>
    </row>
    <row r="23" spans="1:5" x14ac:dyDescent="0.25">
      <c r="A23">
        <v>0.95011269722013525</v>
      </c>
      <c r="B23">
        <v>0.94311163390110764</v>
      </c>
      <c r="C23">
        <v>0.93975770662000846</v>
      </c>
      <c r="D23">
        <v>0.95245840378347912</v>
      </c>
      <c r="E23">
        <v>0.96239273209913256</v>
      </c>
    </row>
    <row r="24" spans="1:5" x14ac:dyDescent="0.25">
      <c r="A24">
        <v>0.94766642706717619</v>
      </c>
      <c r="B24">
        <v>0.94362537052713658</v>
      </c>
      <c r="C24">
        <v>0.9400599242287897</v>
      </c>
      <c r="D24">
        <v>0.95026368922459215</v>
      </c>
      <c r="E24">
        <v>0.96079700288149084</v>
      </c>
    </row>
    <row r="25" spans="1:5" x14ac:dyDescent="0.25">
      <c r="B25">
        <v>0.94560827324941954</v>
      </c>
      <c r="C25">
        <v>0.94026042007459254</v>
      </c>
      <c r="D25">
        <v>0.95032863040334092</v>
      </c>
      <c r="E25">
        <v>0.96084809723345344</v>
      </c>
    </row>
    <row r="26" spans="1:5" x14ac:dyDescent="0.25">
      <c r="B26">
        <v>0.94384864349577557</v>
      </c>
      <c r="C26">
        <v>0.94099275573069041</v>
      </c>
      <c r="D26">
        <v>0.94852379236665507</v>
      </c>
      <c r="E26">
        <v>0.96089893896080258</v>
      </c>
    </row>
    <row r="27" spans="1:5" x14ac:dyDescent="0.25">
      <c r="B27">
        <v>0.94693427430394639</v>
      </c>
      <c r="C27">
        <v>0.9438411334290413</v>
      </c>
      <c r="D27">
        <v>0.95073758727486601</v>
      </c>
      <c r="E27">
        <v>0.96084809723345344</v>
      </c>
    </row>
    <row r="28" spans="1:5" x14ac:dyDescent="0.25">
      <c r="B28">
        <v>0.94620113067850276</v>
      </c>
      <c r="C28">
        <v>0.94853030801672333</v>
      </c>
      <c r="D28">
        <v>0.95026368922459215</v>
      </c>
      <c r="E28">
        <v>0.96069405044704292</v>
      </c>
    </row>
    <row r="29" spans="1:5" x14ac:dyDescent="0.25">
      <c r="B29">
        <v>0.9438411334290413</v>
      </c>
      <c r="C29">
        <v>0.94609190129490262</v>
      </c>
      <c r="D29">
        <v>0.94939710066386673</v>
      </c>
      <c r="E29">
        <v>0.96069405044704292</v>
      </c>
    </row>
    <row r="30" spans="1:5" x14ac:dyDescent="0.25">
      <c r="B30">
        <v>0.94172411277674439</v>
      </c>
      <c r="C30">
        <v>0.93518907700383513</v>
      </c>
      <c r="D30">
        <v>0.95252014016668873</v>
      </c>
      <c r="E30">
        <v>0.96287289477328708</v>
      </c>
    </row>
    <row r="31" spans="1:5" x14ac:dyDescent="0.25">
      <c r="B31">
        <v>0.9454669925751672</v>
      </c>
      <c r="C31">
        <v>0.94078582202111605</v>
      </c>
      <c r="D31">
        <v>0.9532486748466773</v>
      </c>
      <c r="E31">
        <v>0.96287289477328708</v>
      </c>
    </row>
    <row r="32" spans="1:5" x14ac:dyDescent="0.25">
      <c r="B32">
        <v>0.94230746537393473</v>
      </c>
      <c r="C32">
        <v>0.94274424025371784</v>
      </c>
      <c r="D32">
        <v>0.94986719132762665</v>
      </c>
      <c r="E32">
        <v>0.96282417638560391</v>
      </c>
    </row>
    <row r="33" spans="2:5" x14ac:dyDescent="0.25">
      <c r="B33">
        <v>0.94002963460833433</v>
      </c>
      <c r="C33">
        <v>0.94574816250411375</v>
      </c>
      <c r="D33">
        <v>0.94833074076963197</v>
      </c>
      <c r="E33">
        <v>0.96495147718199137</v>
      </c>
    </row>
    <row r="34" spans="2:5" x14ac:dyDescent="0.25">
      <c r="B34">
        <v>0.94208417928767485</v>
      </c>
      <c r="C34">
        <v>0.94433234836825874</v>
      </c>
      <c r="D34">
        <v>0.95013283576176422</v>
      </c>
      <c r="E34">
        <v>0.96282417638560391</v>
      </c>
    </row>
    <row r="35" spans="2:5" x14ac:dyDescent="0.25">
      <c r="B35">
        <v>0.94084143820748911</v>
      </c>
      <c r="C35">
        <v>0.94543511687152348</v>
      </c>
      <c r="D35">
        <v>0.94503463989330172</v>
      </c>
      <c r="E35">
        <v>0.96432056550099132</v>
      </c>
    </row>
    <row r="36" spans="2:5" x14ac:dyDescent="0.25">
      <c r="B36">
        <v>0.94244485958317004</v>
      </c>
      <c r="C36">
        <v>0.94615963855421681</v>
      </c>
      <c r="D36">
        <v>0.94826355705849197</v>
      </c>
      <c r="E36">
        <v>0.96292137199122629</v>
      </c>
    </row>
    <row r="37" spans="2:5" x14ac:dyDescent="0.25">
      <c r="B37">
        <v>0.94487530317742552</v>
      </c>
      <c r="C37">
        <v>0.94456966357792793</v>
      </c>
      <c r="D37">
        <v>0.94672624531662675</v>
      </c>
      <c r="E37">
        <v>0.96567494045077495</v>
      </c>
    </row>
    <row r="38" spans="2:5" x14ac:dyDescent="0.25">
      <c r="B38">
        <v>0.94033659165238115</v>
      </c>
      <c r="C38">
        <v>0.94281578978148894</v>
      </c>
      <c r="D38">
        <v>0.94510759724913629</v>
      </c>
      <c r="E38">
        <v>0.96499732400133109</v>
      </c>
    </row>
    <row r="39" spans="2:5" x14ac:dyDescent="0.25">
      <c r="B39">
        <v>0.9415749442351995</v>
      </c>
      <c r="C39">
        <v>0.9399849265310054</v>
      </c>
      <c r="D39">
        <v>0.94872812690998287</v>
      </c>
      <c r="E39">
        <v>0.96499732400133109</v>
      </c>
    </row>
    <row r="40" spans="2:5" x14ac:dyDescent="0.25">
      <c r="B40">
        <v>0.94296601699150429</v>
      </c>
      <c r="C40">
        <v>0.9400599242287897</v>
      </c>
      <c r="D40">
        <v>0.94746164354710438</v>
      </c>
      <c r="E40">
        <v>0.96571975901075646</v>
      </c>
    </row>
    <row r="41" spans="2:5" x14ac:dyDescent="0.25">
      <c r="B41">
        <v>0.94539582544207645</v>
      </c>
      <c r="C41">
        <v>0.93983381981504988</v>
      </c>
      <c r="D41">
        <v>0.94805999523359241</v>
      </c>
      <c r="E41">
        <v>0.96571975901075646</v>
      </c>
    </row>
    <row r="42" spans="2:5" x14ac:dyDescent="0.25">
      <c r="B42">
        <v>0.94129094853265194</v>
      </c>
      <c r="C42">
        <v>0.94369764693118929</v>
      </c>
      <c r="D42">
        <v>0.95026368922459215</v>
      </c>
      <c r="E42">
        <v>0.96436698265719012</v>
      </c>
    </row>
    <row r="43" spans="2:5" x14ac:dyDescent="0.25">
      <c r="B43">
        <v>0.93879279872258992</v>
      </c>
      <c r="C43">
        <v>0.93742475713689721</v>
      </c>
      <c r="D43">
        <v>0.94906198901205152</v>
      </c>
      <c r="E43">
        <v>0.96571975901075646</v>
      </c>
    </row>
    <row r="44" spans="2:5" x14ac:dyDescent="0.25">
      <c r="B44">
        <v>0.93805750588784154</v>
      </c>
      <c r="C44">
        <v>0.94456966357792793</v>
      </c>
      <c r="D44">
        <v>0.95099625360186346</v>
      </c>
      <c r="E44">
        <v>0.96296960942806031</v>
      </c>
    </row>
    <row r="45" spans="2:5" x14ac:dyDescent="0.25">
      <c r="B45">
        <v>0.94215897637287416</v>
      </c>
      <c r="C45">
        <v>0.94435708974780908</v>
      </c>
      <c r="D45">
        <v>0.95153754461354545</v>
      </c>
      <c r="E45">
        <v>0.96571975901075646</v>
      </c>
    </row>
    <row r="46" spans="2:5" x14ac:dyDescent="0.25">
      <c r="B46">
        <v>0.93960434998317721</v>
      </c>
      <c r="C46">
        <v>0.94361013821413775</v>
      </c>
      <c r="D46">
        <v>0.9519771674860793</v>
      </c>
      <c r="E46">
        <v>0.96571975901075646</v>
      </c>
    </row>
    <row r="47" spans="2:5" x14ac:dyDescent="0.25">
      <c r="B47">
        <v>0.94200901099111334</v>
      </c>
      <c r="C47">
        <v>0.94477911646586343</v>
      </c>
      <c r="D47">
        <v>0.95476109980572688</v>
      </c>
      <c r="E47">
        <v>0.96504294395844059</v>
      </c>
    </row>
    <row r="48" spans="2:5" x14ac:dyDescent="0.25">
      <c r="B48">
        <v>0.94172411277674439</v>
      </c>
      <c r="C48">
        <v>0.9473411803990317</v>
      </c>
      <c r="D48">
        <v>0.95252014016668873</v>
      </c>
      <c r="E48">
        <v>0.96571975901075646</v>
      </c>
    </row>
    <row r="49" spans="1:5" x14ac:dyDescent="0.25">
      <c r="B49">
        <v>0.94318390516737627</v>
      </c>
      <c r="C49">
        <v>0.94567839080985838</v>
      </c>
      <c r="D49">
        <v>0.95032863040334092</v>
      </c>
      <c r="E49">
        <v>0.96571975901075646</v>
      </c>
    </row>
    <row r="50" spans="1:5" x14ac:dyDescent="0.25">
      <c r="B50">
        <v>0.94230746537393473</v>
      </c>
      <c r="C50">
        <v>0.94713923526041854</v>
      </c>
      <c r="D50">
        <v>0.95026368922459215</v>
      </c>
      <c r="E50">
        <v>0.96571975901075646</v>
      </c>
    </row>
    <row r="51" spans="1:5" x14ac:dyDescent="0.25">
      <c r="B51">
        <v>0.94442829774380721</v>
      </c>
      <c r="C51">
        <v>0.94713923526041854</v>
      </c>
      <c r="D51">
        <v>0.95153754461354545</v>
      </c>
      <c r="E51">
        <v>0.96287289477328708</v>
      </c>
    </row>
    <row r="53" spans="1:5" x14ac:dyDescent="0.25">
      <c r="A53">
        <f>MAX(f1_scores_automated_training_15_IRV2_binary[])</f>
        <v>0.96589682908431718</v>
      </c>
    </row>
  </sheetData>
  <conditionalFormatting sqref="A2:E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52A48-8D5A-461E-99D0-9E2C7DF6D04C}">
  <dimension ref="A1:K53"/>
  <sheetViews>
    <sheetView tabSelected="1" topLeftCell="A16" workbookViewId="0">
      <selection activeCell="M31" sqref="M31"/>
    </sheetView>
  </sheetViews>
  <sheetFormatPr baseColWidth="10" defaultRowHeight="15" x14ac:dyDescent="0.25"/>
  <cols>
    <col min="1" max="1" width="16.140625" bestFit="1" customWidth="1"/>
    <col min="2" max="2" width="15.140625" bestFit="1" customWidth="1"/>
    <col min="3" max="3" width="14.140625" bestFit="1" customWidth="1"/>
    <col min="4" max="4" width="16.140625" bestFit="1" customWidth="1"/>
    <col min="5" max="5" width="15.140625" bestFit="1" customWidth="1"/>
    <col min="6" max="6" width="14.140625" bestFit="1" customWidth="1"/>
    <col min="7" max="7" width="13.140625" bestFit="1" customWidth="1"/>
    <col min="8" max="8" width="16.140625" bestFit="1" customWidth="1"/>
    <col min="9" max="9" width="15.140625" bestFit="1" customWidth="1"/>
    <col min="10" max="10" width="14.140625" bestFit="1" customWidth="1"/>
    <col min="11" max="11" width="13.140625" bestFit="1" customWidth="1"/>
  </cols>
  <sheetData>
    <row r="1" spans="1:11" x14ac:dyDescent="0.25">
      <c r="A1" t="s">
        <v>23</v>
      </c>
      <c r="B1" t="s">
        <v>24</v>
      </c>
      <c r="C1" t="s">
        <v>25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25">
      <c r="A2">
        <v>0.93478650715492817</v>
      </c>
      <c r="B2">
        <v>0.93424500316930281</v>
      </c>
      <c r="C2">
        <v>0.94458916900093381</v>
      </c>
      <c r="D2">
        <v>0.86939455335599858</v>
      </c>
      <c r="E2">
        <v>0.93527357356819407</v>
      </c>
      <c r="F2">
        <v>0.94370009974270386</v>
      </c>
      <c r="G2">
        <v>0.92471427517716553</v>
      </c>
      <c r="H2">
        <v>0.81359985213497099</v>
      </c>
      <c r="I2">
        <v>0.92543386110719927</v>
      </c>
      <c r="J2">
        <v>0.94747416023605902</v>
      </c>
      <c r="K2">
        <v>0.94826355705849197</v>
      </c>
    </row>
    <row r="3" spans="1:11" x14ac:dyDescent="0.25">
      <c r="A3">
        <v>0.93805750588784154</v>
      </c>
      <c r="B3">
        <v>0.9415883329588296</v>
      </c>
      <c r="C3">
        <v>0.94765865140673744</v>
      </c>
      <c r="D3">
        <v>0.92323625286747735</v>
      </c>
      <c r="E3">
        <v>0.9435527359783471</v>
      </c>
      <c r="F3">
        <v>0.94747416023605902</v>
      </c>
      <c r="G3">
        <v>0.94377455629318519</v>
      </c>
      <c r="H3">
        <v>0.91398809390294788</v>
      </c>
      <c r="I3">
        <v>0.93975770662000846</v>
      </c>
      <c r="J3">
        <v>0.95421180289601337</v>
      </c>
      <c r="K3">
        <v>0.87377178136397227</v>
      </c>
    </row>
    <row r="4" spans="1:11" x14ac:dyDescent="0.25">
      <c r="A4">
        <v>0.94122200263504618</v>
      </c>
      <c r="B4">
        <v>0.94838586270278591</v>
      </c>
      <c r="C4">
        <v>0.95455656108597287</v>
      </c>
      <c r="D4">
        <v>0.92979583135864363</v>
      </c>
      <c r="E4">
        <v>0.94104107567056428</v>
      </c>
      <c r="F4">
        <v>0.95160128623786178</v>
      </c>
      <c r="G4">
        <v>0.93473230423032516</v>
      </c>
      <c r="H4">
        <v>0.92199974065005308</v>
      </c>
      <c r="I4">
        <v>0.94151077138629002</v>
      </c>
      <c r="J4">
        <v>0.95300319600068428</v>
      </c>
      <c r="K4">
        <v>0.93843576317297783</v>
      </c>
    </row>
    <row r="5" spans="1:11" x14ac:dyDescent="0.25">
      <c r="A5">
        <v>0.94296601699150429</v>
      </c>
      <c r="B5">
        <v>0.95060631120110672</v>
      </c>
      <c r="C5">
        <v>0.94150810429880205</v>
      </c>
      <c r="D5">
        <v>0.94061163776198353</v>
      </c>
      <c r="E5">
        <v>0.94886266638584837</v>
      </c>
      <c r="F5">
        <v>0.95276405308223611</v>
      </c>
      <c r="G5">
        <v>0.95114429139325418</v>
      </c>
      <c r="H5">
        <v>0.92803527869981528</v>
      </c>
      <c r="I5">
        <v>0.94347974123255018</v>
      </c>
      <c r="J5">
        <v>0.94739270243245843</v>
      </c>
      <c r="K5">
        <v>0.91952260066285885</v>
      </c>
    </row>
    <row r="6" spans="1:11" x14ac:dyDescent="0.25">
      <c r="A6">
        <v>0.94244831064044376</v>
      </c>
      <c r="B6">
        <v>0.95227134697140925</v>
      </c>
      <c r="C6">
        <v>0.95919764792055096</v>
      </c>
      <c r="D6">
        <v>0.93691265892758424</v>
      </c>
      <c r="E6">
        <v>0.95011269722013525</v>
      </c>
      <c r="F6">
        <v>0.95626521895333516</v>
      </c>
      <c r="G6">
        <v>0.94688321083778648</v>
      </c>
      <c r="H6">
        <v>0.93757267355318408</v>
      </c>
      <c r="I6">
        <v>0.94480375744937306</v>
      </c>
      <c r="J6">
        <v>0.94838586270278591</v>
      </c>
      <c r="K6">
        <v>0.95551595850197857</v>
      </c>
    </row>
    <row r="7" spans="1:11" x14ac:dyDescent="0.25">
      <c r="A7">
        <v>0.93902662993572084</v>
      </c>
      <c r="B7">
        <v>0.9531879968241519</v>
      </c>
      <c r="C7">
        <v>0.95934371353110981</v>
      </c>
      <c r="D7">
        <v>0.93732122016522124</v>
      </c>
      <c r="E7">
        <v>0.94753024338381087</v>
      </c>
      <c r="F7">
        <v>0.95306573490207991</v>
      </c>
      <c r="G7">
        <v>0.9416497126309975</v>
      </c>
      <c r="H7">
        <v>0.93371080761842307</v>
      </c>
      <c r="I7">
        <v>0.94686527481682958</v>
      </c>
      <c r="J7">
        <v>0.95039325036589217</v>
      </c>
      <c r="K7">
        <v>0.94295783845142556</v>
      </c>
    </row>
    <row r="8" spans="1:11" x14ac:dyDescent="0.25">
      <c r="A8">
        <v>0.94581759030021195</v>
      </c>
      <c r="B8">
        <v>0.9509320680547878</v>
      </c>
      <c r="C8">
        <v>0.9592365533125593</v>
      </c>
      <c r="D8">
        <v>0.93740782893203844</v>
      </c>
      <c r="E8">
        <v>0.94732341805820153</v>
      </c>
      <c r="F8">
        <v>0.94759850390763245</v>
      </c>
      <c r="G8">
        <v>0.94806698846552451</v>
      </c>
      <c r="H8">
        <v>0.9373247896704725</v>
      </c>
      <c r="I8">
        <v>0.94114258692759467</v>
      </c>
      <c r="J8">
        <v>0.95470281282213043</v>
      </c>
      <c r="K8">
        <v>0.93985507246376798</v>
      </c>
    </row>
    <row r="9" spans="1:11" x14ac:dyDescent="0.25">
      <c r="A9">
        <v>0.94449915502547088</v>
      </c>
      <c r="B9">
        <v>0.95470281282213043</v>
      </c>
      <c r="C9">
        <v>0.94686527481682958</v>
      </c>
      <c r="D9">
        <v>0.93584595594693676</v>
      </c>
      <c r="E9">
        <v>0.94428552903575214</v>
      </c>
      <c r="F9">
        <v>0.95409459904194249</v>
      </c>
      <c r="G9">
        <v>0.94584722278389854</v>
      </c>
      <c r="H9">
        <v>0.93559507616244919</v>
      </c>
      <c r="I9">
        <v>0.9465463787207431</v>
      </c>
      <c r="J9">
        <v>0.9531879968241519</v>
      </c>
      <c r="K9">
        <v>0.95179062359502198</v>
      </c>
    </row>
    <row r="10" spans="1:11" x14ac:dyDescent="0.25">
      <c r="A10">
        <v>0.94252746723518044</v>
      </c>
      <c r="B10">
        <v>0.94846411435807076</v>
      </c>
      <c r="C10">
        <v>0.95794177261838953</v>
      </c>
      <c r="D10">
        <v>0.94581759030021195</v>
      </c>
      <c r="E10">
        <v>0.95626521895333516</v>
      </c>
      <c r="F10">
        <v>0.95409459904194249</v>
      </c>
      <c r="G10">
        <v>0.95361400894187776</v>
      </c>
      <c r="H10">
        <v>0.93863497494806303</v>
      </c>
      <c r="I10">
        <v>0.94919323516643184</v>
      </c>
      <c r="J10">
        <v>0.95476109980572688</v>
      </c>
      <c r="K10">
        <v>0.95216096551362783</v>
      </c>
    </row>
    <row r="11" spans="1:11" x14ac:dyDescent="0.25">
      <c r="A11">
        <v>0.94215897637287416</v>
      </c>
      <c r="B11">
        <v>0.95258157155077616</v>
      </c>
      <c r="C11">
        <v>0.95519657472170383</v>
      </c>
      <c r="D11">
        <v>0.93971654075302502</v>
      </c>
      <c r="E11">
        <v>0.9509320680547878</v>
      </c>
      <c r="F11">
        <v>0.9573801165115412</v>
      </c>
      <c r="G11">
        <v>0.9531879968241519</v>
      </c>
      <c r="H11">
        <v>0.93913508232522058</v>
      </c>
      <c r="I11">
        <v>0.94879183846713555</v>
      </c>
      <c r="J11">
        <v>0.95366512560469352</v>
      </c>
      <c r="K11">
        <v>0.95777507480702795</v>
      </c>
    </row>
    <row r="12" spans="1:11" x14ac:dyDescent="0.25">
      <c r="A12">
        <v>0.94494649558382016</v>
      </c>
      <c r="B12">
        <v>0.95458537005328159</v>
      </c>
      <c r="C12">
        <v>0.96027785124402198</v>
      </c>
      <c r="D12">
        <v>0.94859617541302166</v>
      </c>
      <c r="E12">
        <v>0.95403556145449553</v>
      </c>
      <c r="F12">
        <v>0.95385668602514151</v>
      </c>
      <c r="G12">
        <v>0.95575167116888937</v>
      </c>
      <c r="H12">
        <v>0.93625346083715344</v>
      </c>
      <c r="I12">
        <v>0.94508782848844408</v>
      </c>
      <c r="J12">
        <v>0.94533671675841235</v>
      </c>
      <c r="K12">
        <v>0.95045755095692663</v>
      </c>
    </row>
    <row r="13" spans="1:11" x14ac:dyDescent="0.25">
      <c r="A13">
        <v>0.94700293290969084</v>
      </c>
      <c r="B13">
        <v>0.95191529361118454</v>
      </c>
      <c r="C13">
        <v>0.96239273209913256</v>
      </c>
      <c r="D13">
        <v>0.94972720723531756</v>
      </c>
      <c r="E13">
        <v>0.94826355705849197</v>
      </c>
      <c r="F13">
        <v>0.95537089087131855</v>
      </c>
      <c r="G13">
        <v>0.95227134697140925</v>
      </c>
      <c r="H13">
        <v>0.94162752585796849</v>
      </c>
      <c r="I13">
        <v>0.94780126900660799</v>
      </c>
      <c r="J13">
        <v>0.95676555053158985</v>
      </c>
      <c r="K13">
        <v>0.95210000171079567</v>
      </c>
    </row>
    <row r="14" spans="1:11" x14ac:dyDescent="0.25">
      <c r="A14">
        <v>0.94640930284678426</v>
      </c>
      <c r="B14">
        <v>0.95233400896750808</v>
      </c>
      <c r="C14">
        <v>0.95934371353110981</v>
      </c>
      <c r="D14">
        <v>0.94932319021576939</v>
      </c>
      <c r="E14">
        <v>0.95587859970128641</v>
      </c>
      <c r="F14">
        <v>0.95258157155077616</v>
      </c>
      <c r="G14">
        <v>0.9441413413725751</v>
      </c>
      <c r="H14">
        <v>0.93881439457401517</v>
      </c>
      <c r="I14">
        <v>0.94238116147820361</v>
      </c>
      <c r="J14">
        <v>0.95670953956374571</v>
      </c>
      <c r="K14">
        <v>0.94824517828666388</v>
      </c>
    </row>
    <row r="15" spans="1:11" x14ac:dyDescent="0.25">
      <c r="A15">
        <v>0.94237748114487674</v>
      </c>
      <c r="B15">
        <v>0.9526915749148025</v>
      </c>
      <c r="C15">
        <v>0.9573801165115412</v>
      </c>
      <c r="D15">
        <v>0.94700293290969084</v>
      </c>
      <c r="E15">
        <v>0.95481909938922604</v>
      </c>
      <c r="F15">
        <v>0.95620928094648061</v>
      </c>
      <c r="G15">
        <v>0.94925837316020778</v>
      </c>
      <c r="H15">
        <v>0.93773588881545555</v>
      </c>
      <c r="I15">
        <v>0.94456966357792793</v>
      </c>
      <c r="J15">
        <v>0.95531307309806013</v>
      </c>
      <c r="K15">
        <v>0.95367513088401479</v>
      </c>
    </row>
    <row r="16" spans="1:11" x14ac:dyDescent="0.25">
      <c r="A16">
        <v>0.94522777210980569</v>
      </c>
      <c r="B16">
        <v>0.95732459795216607</v>
      </c>
      <c r="C16">
        <v>0.95659668176165069</v>
      </c>
      <c r="D16">
        <v>0.95013283576176422</v>
      </c>
      <c r="E16">
        <v>0.95765362470084847</v>
      </c>
      <c r="F16">
        <v>0.95525496826680389</v>
      </c>
      <c r="G16">
        <v>0.94340638422024314</v>
      </c>
      <c r="H16">
        <v>0.93863497494806303</v>
      </c>
      <c r="I16">
        <v>0.94456966357792793</v>
      </c>
      <c r="J16">
        <v>0.96037982561824453</v>
      </c>
      <c r="K16">
        <v>0.95264269968038928</v>
      </c>
    </row>
    <row r="17" spans="1:11" x14ac:dyDescent="0.25">
      <c r="A17">
        <v>0.94714677462705366</v>
      </c>
      <c r="B17">
        <v>0.95519657472170383</v>
      </c>
      <c r="C17">
        <v>0.95805153275012866</v>
      </c>
      <c r="D17">
        <v>0.94945186877311061</v>
      </c>
      <c r="E17">
        <v>0.95032863040334092</v>
      </c>
      <c r="F17">
        <v>0.95470281282213043</v>
      </c>
      <c r="G17">
        <v>0.95470281282213043</v>
      </c>
      <c r="H17">
        <v>0.93855547550983265</v>
      </c>
      <c r="I17">
        <v>0.94470964235374622</v>
      </c>
      <c r="J17">
        <v>0.95676555053158985</v>
      </c>
      <c r="K17">
        <v>0.95415334563864085</v>
      </c>
    </row>
    <row r="18" spans="1:11" x14ac:dyDescent="0.25">
      <c r="A18">
        <v>0.9342208027333414</v>
      </c>
      <c r="B18">
        <v>0.95452621093263601</v>
      </c>
      <c r="C18">
        <v>0.95642528112721859</v>
      </c>
      <c r="D18">
        <v>0.94746164354710438</v>
      </c>
      <c r="E18">
        <v>0.95592540444240104</v>
      </c>
      <c r="F18">
        <v>0.95537089087131855</v>
      </c>
      <c r="G18">
        <v>0.94609190129490262</v>
      </c>
      <c r="H18">
        <v>0.94142429426860574</v>
      </c>
      <c r="I18">
        <v>0.94627086512230085</v>
      </c>
      <c r="J18">
        <v>0.95580987004326512</v>
      </c>
      <c r="K18">
        <v>0.95531307309806013</v>
      </c>
    </row>
    <row r="19" spans="1:11" x14ac:dyDescent="0.25">
      <c r="A19">
        <v>0.94121695039401421</v>
      </c>
      <c r="B19">
        <v>0.95805153275012866</v>
      </c>
      <c r="C19">
        <v>0.957830917219889</v>
      </c>
      <c r="D19">
        <v>0.94550355397643027</v>
      </c>
      <c r="E19">
        <v>0.95360650969586858</v>
      </c>
      <c r="F19">
        <v>0.95770752023668537</v>
      </c>
      <c r="G19">
        <v>0.95642528112721859</v>
      </c>
      <c r="H19">
        <v>0.94340638422024314</v>
      </c>
      <c r="I19">
        <v>0.93875833709858614</v>
      </c>
      <c r="J19">
        <v>0.96253692964219284</v>
      </c>
      <c r="K19">
        <v>0.95300414750632956</v>
      </c>
    </row>
    <row r="20" spans="1:11" x14ac:dyDescent="0.25">
      <c r="A20">
        <v>0.93745979878409313</v>
      </c>
      <c r="B20">
        <v>0.95415334563864085</v>
      </c>
      <c r="C20">
        <v>0.96022648457105375</v>
      </c>
      <c r="D20">
        <v>0.94487530317742552</v>
      </c>
      <c r="E20">
        <v>0.94906198901205152</v>
      </c>
      <c r="F20">
        <v>0.95759946250373518</v>
      </c>
      <c r="G20">
        <v>0.95519657472170383</v>
      </c>
      <c r="H20">
        <v>0.94311163390110764</v>
      </c>
      <c r="I20">
        <v>0.94595542198847982</v>
      </c>
      <c r="J20">
        <v>0.95883092262617853</v>
      </c>
      <c r="K20">
        <v>0.95476109980572688</v>
      </c>
    </row>
    <row r="21" spans="1:11" x14ac:dyDescent="0.25">
      <c r="A21">
        <v>0.94260008097297865</v>
      </c>
      <c r="B21">
        <v>0.9544667577408239</v>
      </c>
      <c r="C21">
        <v>0.96084809723345344</v>
      </c>
      <c r="D21">
        <v>0.94026042007459254</v>
      </c>
      <c r="E21">
        <v>0.95476109980572688</v>
      </c>
      <c r="F21">
        <v>0.95300414750632956</v>
      </c>
      <c r="G21">
        <v>0.9527035262856377</v>
      </c>
      <c r="H21">
        <v>0.93852816964007091</v>
      </c>
      <c r="I21">
        <v>0.94766642706717619</v>
      </c>
      <c r="J21">
        <v>0.9573801165115412</v>
      </c>
      <c r="K21">
        <v>0.95099625360186346</v>
      </c>
    </row>
    <row r="22" spans="1:11" x14ac:dyDescent="0.25">
      <c r="A22">
        <v>0.93944947204766527</v>
      </c>
      <c r="B22">
        <v>0.95214508478129833</v>
      </c>
      <c r="C22">
        <v>0.96239273209913256</v>
      </c>
      <c r="D22">
        <v>0.9454669925751672</v>
      </c>
      <c r="E22">
        <v>0.95264269968038928</v>
      </c>
      <c r="F22">
        <v>0.95160128623786178</v>
      </c>
      <c r="G22">
        <v>0.95440700877479734</v>
      </c>
      <c r="H22">
        <v>0.9370675586571211</v>
      </c>
      <c r="I22">
        <v>0.94477911646586343</v>
      </c>
      <c r="J22">
        <v>0.9573801165115412</v>
      </c>
      <c r="K22">
        <v>0.95715638002067061</v>
      </c>
    </row>
    <row r="23" spans="1:11" x14ac:dyDescent="0.25">
      <c r="A23">
        <v>0.93990955908636142</v>
      </c>
      <c r="B23">
        <v>0.93776673179650871</v>
      </c>
      <c r="C23">
        <v>0.95866982625705555</v>
      </c>
      <c r="D23">
        <v>0.94392236349118597</v>
      </c>
      <c r="E23">
        <v>0.95565573086234235</v>
      </c>
      <c r="F23">
        <v>0.95367513088401479</v>
      </c>
      <c r="G23">
        <v>0.95409459904194249</v>
      </c>
      <c r="H23">
        <v>0.94223340436731284</v>
      </c>
      <c r="I23">
        <v>0.94681650631781411</v>
      </c>
      <c r="J23">
        <v>0.95379646768175708</v>
      </c>
      <c r="K23">
        <v>0.95452621093263601</v>
      </c>
    </row>
    <row r="24" spans="1:11" x14ac:dyDescent="0.25">
      <c r="A24">
        <v>0.94179814675682438</v>
      </c>
      <c r="B24">
        <v>0.95428661663575842</v>
      </c>
      <c r="C24">
        <v>0.95939689584154397</v>
      </c>
      <c r="D24">
        <v>0.94501733668696053</v>
      </c>
      <c r="E24">
        <v>0.95571186029590105</v>
      </c>
      <c r="F24">
        <v>0.95160128623786178</v>
      </c>
      <c r="G24">
        <v>0.9519771674860793</v>
      </c>
      <c r="H24">
        <v>0.93815201192250375</v>
      </c>
      <c r="I24">
        <v>0.9438411334290413</v>
      </c>
      <c r="J24">
        <v>0.95676555053158985</v>
      </c>
      <c r="K24">
        <v>0.95452621093263601</v>
      </c>
    </row>
    <row r="25" spans="1:11" x14ac:dyDescent="0.25">
      <c r="A25">
        <v>0.94179814675682438</v>
      </c>
      <c r="B25">
        <v>0.95580987004326512</v>
      </c>
      <c r="C25">
        <v>0.64371726374441018</v>
      </c>
      <c r="D25">
        <v>0.94532430440390636</v>
      </c>
      <c r="E25">
        <v>0.95531307309806013</v>
      </c>
      <c r="F25">
        <v>0.95239636064181021</v>
      </c>
      <c r="G25">
        <v>0.95525496826680389</v>
      </c>
      <c r="H25">
        <v>0.9381853251645984</v>
      </c>
      <c r="I25">
        <v>0.94391234754276665</v>
      </c>
      <c r="J25">
        <v>0.95670953956374571</v>
      </c>
      <c r="K25">
        <v>0.95609657242760338</v>
      </c>
    </row>
    <row r="26" spans="1:11" x14ac:dyDescent="0.25">
      <c r="A26">
        <v>0.94563942281784596</v>
      </c>
      <c r="B26">
        <v>0.8949197504438815</v>
      </c>
      <c r="C26">
        <v>0.95067211272475793</v>
      </c>
      <c r="D26">
        <v>0.94746164354710438</v>
      </c>
      <c r="E26">
        <v>0.95421180289601337</v>
      </c>
      <c r="F26">
        <v>0.95140910659845612</v>
      </c>
      <c r="G26">
        <v>0.95252014016668873</v>
      </c>
      <c r="H26">
        <v>0.94223340436731284</v>
      </c>
      <c r="I26">
        <v>0.94581759030021195</v>
      </c>
      <c r="J26">
        <v>0.95379646768175708</v>
      </c>
      <c r="K26">
        <v>0.95185311290180208</v>
      </c>
    </row>
    <row r="27" spans="1:11" x14ac:dyDescent="0.25">
      <c r="A27">
        <v>0.94088510472983899</v>
      </c>
      <c r="B27">
        <v>0.94466434489092777</v>
      </c>
      <c r="C27">
        <v>0.95636757730059552</v>
      </c>
      <c r="D27">
        <v>0.94826355705849197</v>
      </c>
      <c r="E27">
        <v>0.94964252456049891</v>
      </c>
      <c r="F27">
        <v>0.95073758727486601</v>
      </c>
      <c r="G27">
        <v>0.95709586466165408</v>
      </c>
      <c r="H27">
        <v>0.94045652935338508</v>
      </c>
      <c r="I27">
        <v>0.94346945586727338</v>
      </c>
      <c r="J27">
        <v>0.95185311290180208</v>
      </c>
      <c r="K27">
        <v>0.95944981499179094</v>
      </c>
    </row>
    <row r="28" spans="1:11" x14ac:dyDescent="0.25">
      <c r="A28">
        <v>0.93955764801517405</v>
      </c>
      <c r="B28">
        <v>0.93932641808519157</v>
      </c>
      <c r="C28">
        <v>0.95642528112721859</v>
      </c>
      <c r="D28">
        <v>0.95004923952292364</v>
      </c>
      <c r="E28">
        <v>0.94966183930015446</v>
      </c>
      <c r="F28">
        <v>0.95513789079294886</v>
      </c>
      <c r="G28">
        <v>0.95216096551362783</v>
      </c>
      <c r="H28">
        <v>0.94099275573069041</v>
      </c>
      <c r="I28">
        <v>0.94522777210980569</v>
      </c>
      <c r="J28">
        <v>0.95698684514473986</v>
      </c>
      <c r="K28">
        <v>0.95458537005328159</v>
      </c>
    </row>
    <row r="29" spans="1:11" x14ac:dyDescent="0.25">
      <c r="A29">
        <v>0.93641608870680826</v>
      </c>
      <c r="B29">
        <v>0.95428661663575842</v>
      </c>
      <c r="C29">
        <v>0.95726880341831166</v>
      </c>
      <c r="D29">
        <v>0.94340638422024314</v>
      </c>
      <c r="E29">
        <v>0.95542842322860166</v>
      </c>
      <c r="F29">
        <v>0.95220837284920734</v>
      </c>
      <c r="G29">
        <v>0.95220837284920734</v>
      </c>
      <c r="H29">
        <v>0.94428552903575214</v>
      </c>
      <c r="I29">
        <v>0.94634025518929299</v>
      </c>
      <c r="J29">
        <v>0.96043043619587465</v>
      </c>
      <c r="K29">
        <v>0.95754503212537445</v>
      </c>
    </row>
    <row r="30" spans="1:11" x14ac:dyDescent="0.25">
      <c r="A30">
        <v>0.94172411277674439</v>
      </c>
      <c r="B30">
        <v>0.95603979873642797</v>
      </c>
      <c r="C30">
        <v>0.95929026653443727</v>
      </c>
      <c r="D30">
        <v>0.94727419727419737</v>
      </c>
      <c r="E30">
        <v>0.95759946250373518</v>
      </c>
      <c r="F30">
        <v>0.95073758727486601</v>
      </c>
      <c r="G30">
        <v>0.95227134697140925</v>
      </c>
      <c r="H30">
        <v>0.94213882169272489</v>
      </c>
      <c r="I30">
        <v>0.94866171839856062</v>
      </c>
      <c r="J30">
        <v>0.9573801165115412</v>
      </c>
      <c r="K30">
        <v>0.95592540444240104</v>
      </c>
    </row>
    <row r="31" spans="1:11" x14ac:dyDescent="0.25">
      <c r="A31">
        <v>0.9391038079068641</v>
      </c>
      <c r="B31">
        <v>0.94919506294970979</v>
      </c>
      <c r="C31">
        <v>0.92131119282923468</v>
      </c>
      <c r="D31">
        <v>0.942892667261646</v>
      </c>
      <c r="E31">
        <v>0.95665325050846617</v>
      </c>
      <c r="F31">
        <v>0.95160128623786178</v>
      </c>
      <c r="G31">
        <v>0.95124983790628315</v>
      </c>
      <c r="H31">
        <v>0.94185755219212886</v>
      </c>
      <c r="I31">
        <v>0.94515797297322979</v>
      </c>
      <c r="J31">
        <v>0.95659668176165069</v>
      </c>
      <c r="K31">
        <v>0.961099808420665</v>
      </c>
    </row>
    <row r="32" spans="1:11" x14ac:dyDescent="0.25">
      <c r="A32">
        <v>0.94142429426860574</v>
      </c>
      <c r="B32">
        <v>0.9528800509937817</v>
      </c>
      <c r="C32">
        <v>0.95692815029556644</v>
      </c>
      <c r="D32">
        <v>0.94598984116399065</v>
      </c>
      <c r="E32">
        <v>0.95348840745830887</v>
      </c>
      <c r="F32">
        <v>0.95440700877479734</v>
      </c>
      <c r="G32">
        <v>0.94826355705849197</v>
      </c>
      <c r="H32">
        <v>0.94245449474827692</v>
      </c>
      <c r="I32">
        <v>0.9498569761321769</v>
      </c>
      <c r="J32">
        <v>0.95233400896750808</v>
      </c>
      <c r="K32">
        <v>0.96181884194338785</v>
      </c>
    </row>
    <row r="33" spans="1:11" x14ac:dyDescent="0.25">
      <c r="A33">
        <v>0.94037839609011953</v>
      </c>
      <c r="B33">
        <v>0.95239636064181021</v>
      </c>
      <c r="C33">
        <v>0.95470281282213043</v>
      </c>
      <c r="D33">
        <v>0.94959614656191682</v>
      </c>
      <c r="E33">
        <v>0.95470281282213043</v>
      </c>
      <c r="F33">
        <v>0.95537089087131855</v>
      </c>
      <c r="G33">
        <v>0.94668210815793863</v>
      </c>
      <c r="H33">
        <v>0.94200901099111334</v>
      </c>
      <c r="I33">
        <v>0.94786819160295321</v>
      </c>
      <c r="J33">
        <v>0.95805153275012866</v>
      </c>
      <c r="K33">
        <v>0.95665325050846617</v>
      </c>
    </row>
    <row r="34" spans="1:11" x14ac:dyDescent="0.25">
      <c r="A34">
        <v>0.94063755020080309</v>
      </c>
      <c r="B34">
        <v>0.95525496826680389</v>
      </c>
      <c r="C34">
        <v>0.96099987032502643</v>
      </c>
      <c r="D34">
        <v>0.94679593248202321</v>
      </c>
      <c r="E34">
        <v>0.95470281282213043</v>
      </c>
      <c r="F34">
        <v>0.95306573490207991</v>
      </c>
      <c r="G34">
        <v>0.94574816250411375</v>
      </c>
      <c r="H34">
        <v>0.93873322136327075</v>
      </c>
      <c r="I34">
        <v>0.94237748114487674</v>
      </c>
      <c r="J34">
        <v>0.95794177261838953</v>
      </c>
      <c r="K34">
        <v>0.95883092262617853</v>
      </c>
    </row>
    <row r="35" spans="1:11" x14ac:dyDescent="0.25">
      <c r="A35">
        <v>0.94194512447143364</v>
      </c>
      <c r="B35">
        <v>0.95659668176165069</v>
      </c>
      <c r="C35">
        <v>0.95866982625705555</v>
      </c>
      <c r="D35">
        <v>0.94672624531662675</v>
      </c>
      <c r="E35">
        <v>0.95348840745830887</v>
      </c>
      <c r="F35">
        <v>0.95592540444240104</v>
      </c>
      <c r="G35">
        <v>0.9527035262856377</v>
      </c>
      <c r="H35">
        <v>0.93921426453285362</v>
      </c>
      <c r="I35">
        <v>0.94602382973562937</v>
      </c>
      <c r="J35">
        <v>0.95794177261838953</v>
      </c>
      <c r="K35">
        <v>0.96244103557977101</v>
      </c>
    </row>
    <row r="36" spans="1:11" x14ac:dyDescent="0.25">
      <c r="A36">
        <v>0.93655351748796489</v>
      </c>
      <c r="B36">
        <v>0.94912704309063889</v>
      </c>
      <c r="C36">
        <v>0.95636757730059552</v>
      </c>
      <c r="D36">
        <v>0.94819603952197018</v>
      </c>
      <c r="E36">
        <v>0.95654080886727977</v>
      </c>
      <c r="F36">
        <v>0.95507891479662044</v>
      </c>
      <c r="G36">
        <v>0.94767119155354451</v>
      </c>
      <c r="H36">
        <v>0.94223340436731284</v>
      </c>
      <c r="I36">
        <v>0.94346945586727338</v>
      </c>
      <c r="J36">
        <v>0.95648269870922609</v>
      </c>
      <c r="K36">
        <v>0.95715638002067061</v>
      </c>
    </row>
    <row r="37" spans="1:11" x14ac:dyDescent="0.25">
      <c r="A37">
        <v>0.93960434998317721</v>
      </c>
      <c r="B37">
        <v>0.93366084986238962</v>
      </c>
      <c r="C37">
        <v>0.95786762188813857</v>
      </c>
      <c r="D37">
        <v>0.94501733668696053</v>
      </c>
      <c r="E37">
        <v>0.95709586466165408</v>
      </c>
      <c r="F37">
        <v>0.95580987004326512</v>
      </c>
      <c r="G37">
        <v>0.95013283576176422</v>
      </c>
      <c r="H37">
        <v>0.94185755219212886</v>
      </c>
      <c r="I37">
        <v>0.94515797297322979</v>
      </c>
      <c r="J37">
        <v>0.95653983170566925</v>
      </c>
      <c r="K37">
        <v>0.9520814809326219</v>
      </c>
    </row>
    <row r="38" spans="1:11" x14ac:dyDescent="0.25">
      <c r="A38">
        <v>0.93902662993572084</v>
      </c>
      <c r="B38">
        <v>0.90013622758956724</v>
      </c>
      <c r="C38">
        <v>0.95198123428739734</v>
      </c>
      <c r="D38">
        <v>0.94780126900660799</v>
      </c>
      <c r="E38">
        <v>0.95258157155077616</v>
      </c>
      <c r="F38">
        <v>0.95592540444240104</v>
      </c>
      <c r="G38">
        <v>0.95233400896750808</v>
      </c>
      <c r="H38">
        <v>0.94018387147889471</v>
      </c>
      <c r="I38">
        <v>0.94681650631781411</v>
      </c>
      <c r="J38">
        <v>0.95648269870922609</v>
      </c>
      <c r="K38">
        <v>0.95893699828519829</v>
      </c>
    </row>
    <row r="39" spans="1:11" x14ac:dyDescent="0.25">
      <c r="A39">
        <v>0.93795428082993415</v>
      </c>
      <c r="B39">
        <v>0.95006691970982837</v>
      </c>
      <c r="C39">
        <v>0.96359721696138434</v>
      </c>
      <c r="D39">
        <v>0.94693427430394639</v>
      </c>
      <c r="E39">
        <v>0.95554263819504581</v>
      </c>
      <c r="F39">
        <v>0.9574353606813033</v>
      </c>
      <c r="G39">
        <v>0.95185311290180208</v>
      </c>
      <c r="H39">
        <v>0.93971654075302502</v>
      </c>
      <c r="I39">
        <v>0.94412389711507405</v>
      </c>
      <c r="J39">
        <v>0.95575167116888937</v>
      </c>
      <c r="K39">
        <v>0.95648623244184794</v>
      </c>
    </row>
    <row r="40" spans="1:11" x14ac:dyDescent="0.25">
      <c r="A40">
        <v>0.94318390516737627</v>
      </c>
      <c r="B40">
        <v>0.95397623121104735</v>
      </c>
      <c r="C40">
        <v>0.96017486296980081</v>
      </c>
      <c r="D40">
        <v>0.94732341805820153</v>
      </c>
      <c r="E40">
        <v>0.95330905321665749</v>
      </c>
      <c r="F40">
        <v>0.95513789079294886</v>
      </c>
      <c r="G40">
        <v>0.95330905321665749</v>
      </c>
      <c r="H40">
        <v>0.93690794002521927</v>
      </c>
      <c r="I40">
        <v>0.94668210815793863</v>
      </c>
      <c r="J40">
        <v>0.95565573086234235</v>
      </c>
      <c r="K40">
        <v>0.96043043619587465</v>
      </c>
    </row>
    <row r="41" spans="1:11" x14ac:dyDescent="0.25">
      <c r="A41">
        <v>0.94405372742523319</v>
      </c>
      <c r="B41">
        <v>0.95391660663237454</v>
      </c>
      <c r="C41">
        <v>0.96224637947511582</v>
      </c>
      <c r="D41">
        <v>0.94759850390763245</v>
      </c>
      <c r="E41">
        <v>0.95403556145449553</v>
      </c>
      <c r="F41">
        <v>0.95575167116888937</v>
      </c>
      <c r="G41">
        <v>0.95496007979416309</v>
      </c>
      <c r="H41">
        <v>0.93913508232522058</v>
      </c>
      <c r="I41">
        <v>0.9437695672257167</v>
      </c>
      <c r="J41">
        <v>0.95434696231710803</v>
      </c>
      <c r="K41">
        <v>0.95861559258020068</v>
      </c>
    </row>
    <row r="42" spans="1:11" x14ac:dyDescent="0.25">
      <c r="A42">
        <v>0.93787650602409633</v>
      </c>
      <c r="B42">
        <v>0.95373594988022847</v>
      </c>
      <c r="C42">
        <v>0.96219710992143748</v>
      </c>
      <c r="D42">
        <v>0.94892943689357589</v>
      </c>
      <c r="E42">
        <v>0.95210000171079567</v>
      </c>
      <c r="F42">
        <v>0.95233400896750808</v>
      </c>
      <c r="G42">
        <v>0.94539582544207645</v>
      </c>
      <c r="H42">
        <v>0.93839529024234269</v>
      </c>
      <c r="I42">
        <v>0.94508782848844408</v>
      </c>
      <c r="J42">
        <v>0.95888409163854904</v>
      </c>
      <c r="K42">
        <v>0.95965889006716143</v>
      </c>
    </row>
    <row r="43" spans="1:11" x14ac:dyDescent="0.25">
      <c r="A43">
        <v>0.94508782848844408</v>
      </c>
      <c r="B43">
        <v>0.95513789079294886</v>
      </c>
      <c r="C43">
        <v>0.9607456544438302</v>
      </c>
      <c r="D43">
        <v>0.94979225223023356</v>
      </c>
      <c r="E43">
        <v>0.95282428177165013</v>
      </c>
      <c r="F43">
        <v>0.95636757730059552</v>
      </c>
      <c r="G43">
        <v>0.94939710066386673</v>
      </c>
      <c r="H43">
        <v>0.93990955908636142</v>
      </c>
      <c r="I43">
        <v>0.9438411334290413</v>
      </c>
      <c r="J43">
        <v>0.95872379146193121</v>
      </c>
      <c r="K43">
        <v>0.95586778057956767</v>
      </c>
    </row>
    <row r="44" spans="1:11" x14ac:dyDescent="0.25">
      <c r="A44">
        <v>0.93937145716192849</v>
      </c>
      <c r="B44">
        <v>0.95440700877479734</v>
      </c>
      <c r="C44">
        <v>0.96001845384866846</v>
      </c>
      <c r="D44">
        <v>0.94598984116399065</v>
      </c>
      <c r="E44">
        <v>0.95754503212537445</v>
      </c>
      <c r="F44">
        <v>0.95440700877479734</v>
      </c>
      <c r="G44">
        <v>0.94718381152006115</v>
      </c>
      <c r="H44">
        <v>0.93749045609573245</v>
      </c>
      <c r="I44">
        <v>0.94311163390110764</v>
      </c>
      <c r="J44">
        <v>0.95648269870922609</v>
      </c>
      <c r="K44">
        <v>0.95939689584154397</v>
      </c>
    </row>
    <row r="45" spans="1:11" x14ac:dyDescent="0.25">
      <c r="A45">
        <v>0.93805750588784154</v>
      </c>
      <c r="B45">
        <v>0.93871139533947034</v>
      </c>
      <c r="C45">
        <v>0.96287289477328708</v>
      </c>
      <c r="D45">
        <v>0.94665621132098676</v>
      </c>
      <c r="E45">
        <v>0.9508367490806966</v>
      </c>
      <c r="F45">
        <v>0.9514734853518052</v>
      </c>
      <c r="G45">
        <v>0.95121403460948273</v>
      </c>
      <c r="H45">
        <v>0.9370675586571211</v>
      </c>
      <c r="I45">
        <v>0.94727419727419737</v>
      </c>
      <c r="J45">
        <v>0.95214508478129833</v>
      </c>
      <c r="K45">
        <v>0.95548567179824717</v>
      </c>
    </row>
    <row r="46" spans="1:11" x14ac:dyDescent="0.25">
      <c r="A46">
        <v>0.9391038079068641</v>
      </c>
      <c r="B46">
        <v>0.95519657472170383</v>
      </c>
      <c r="C46">
        <v>0.95477959385834577</v>
      </c>
      <c r="D46">
        <v>0.94686527481682958</v>
      </c>
      <c r="E46">
        <v>0.95258157155077616</v>
      </c>
      <c r="F46">
        <v>0.9544667577408239</v>
      </c>
      <c r="G46">
        <v>0.95127938312121452</v>
      </c>
      <c r="H46">
        <v>0.9388951649475139</v>
      </c>
      <c r="I46">
        <v>0.94347974123255018</v>
      </c>
      <c r="J46">
        <v>0.95513789079294886</v>
      </c>
      <c r="K46">
        <v>0.95776115061862666</v>
      </c>
    </row>
    <row r="47" spans="1:11" x14ac:dyDescent="0.25">
      <c r="A47">
        <v>0.94187181663837016</v>
      </c>
      <c r="B47">
        <v>0.95379646768175708</v>
      </c>
      <c r="C47">
        <v>0.95630958555621404</v>
      </c>
      <c r="D47">
        <v>0.94539582544207645</v>
      </c>
      <c r="E47">
        <v>0.95537089087131855</v>
      </c>
      <c r="F47">
        <v>0.95659668176165069</v>
      </c>
      <c r="G47">
        <v>0.95428661663575842</v>
      </c>
      <c r="H47">
        <v>0.93929305539792429</v>
      </c>
      <c r="I47">
        <v>0.94634025518929299</v>
      </c>
      <c r="J47">
        <v>0.95726880341831166</v>
      </c>
      <c r="K47">
        <v>0.95017584283288881</v>
      </c>
    </row>
    <row r="48" spans="1:11" x14ac:dyDescent="0.25">
      <c r="A48">
        <v>0.93805750588784154</v>
      </c>
      <c r="B48">
        <v>0.95434696231710803</v>
      </c>
      <c r="C48">
        <v>0.96084809723345344</v>
      </c>
      <c r="D48">
        <v>0.94392236349118597</v>
      </c>
      <c r="E48">
        <v>0.95554263819504581</v>
      </c>
      <c r="F48">
        <v>0.95799678880159722</v>
      </c>
      <c r="G48">
        <v>0.95058520132625557</v>
      </c>
      <c r="H48">
        <v>0.94056286553027713</v>
      </c>
      <c r="I48">
        <v>0.94252746723518044</v>
      </c>
      <c r="J48">
        <v>0.95140910659845612</v>
      </c>
      <c r="K48">
        <v>0.95421180289601337</v>
      </c>
    </row>
    <row r="49" spans="1:11" x14ac:dyDescent="0.25">
      <c r="A49">
        <v>0.93860526966964919</v>
      </c>
      <c r="B49">
        <v>0.95525496826680389</v>
      </c>
      <c r="C49">
        <v>0.96079700288149084</v>
      </c>
      <c r="D49">
        <v>0.9431841186270552</v>
      </c>
      <c r="E49">
        <v>0.95397623121104735</v>
      </c>
      <c r="F49">
        <v>0.95816021019186115</v>
      </c>
      <c r="G49">
        <v>0.95047371953137949</v>
      </c>
      <c r="H49">
        <v>0.93640880386329872</v>
      </c>
      <c r="I49">
        <v>0.94136458339236173</v>
      </c>
      <c r="J49">
        <v>0.95440700877479734</v>
      </c>
      <c r="K49">
        <v>0.95476109980572688</v>
      </c>
    </row>
    <row r="50" spans="1:11" x14ac:dyDescent="0.25">
      <c r="A50">
        <v>0.94061163776198353</v>
      </c>
      <c r="B50">
        <v>0.94119550432223631</v>
      </c>
      <c r="C50">
        <v>0.9614718719345432</v>
      </c>
      <c r="D50">
        <v>0.94340638422024314</v>
      </c>
      <c r="E50">
        <v>0.95233400896750808</v>
      </c>
      <c r="F50">
        <v>0.95580987004326512</v>
      </c>
      <c r="G50">
        <v>0.9509320680547878</v>
      </c>
      <c r="H50">
        <v>0.8943576354936702</v>
      </c>
      <c r="I50">
        <v>0.94919323516643184</v>
      </c>
      <c r="J50">
        <v>0.95525496826680389</v>
      </c>
      <c r="K50">
        <v>0.95615306596555083</v>
      </c>
    </row>
    <row r="51" spans="1:11" x14ac:dyDescent="0.25">
      <c r="A51">
        <v>0.94026042007459254</v>
      </c>
      <c r="B51">
        <v>0.9520814809326219</v>
      </c>
      <c r="C51">
        <v>0.95805153275012866</v>
      </c>
      <c r="D51">
        <v>0.9405342758349855</v>
      </c>
      <c r="E51">
        <v>0.95391660663237454</v>
      </c>
      <c r="F51">
        <v>0.95531307309806013</v>
      </c>
      <c r="G51">
        <v>0.9532486748466773</v>
      </c>
      <c r="H51">
        <v>0.9405342758349855</v>
      </c>
      <c r="I51">
        <v>0.94713923526041854</v>
      </c>
      <c r="J51">
        <v>0.95592540444240104</v>
      </c>
      <c r="K51">
        <v>0.95245840378347912</v>
      </c>
    </row>
    <row r="53" spans="1:11" x14ac:dyDescent="0.25">
      <c r="A53">
        <f>MAX(f1_scores_automated_training_13_IRV2_binary[])</f>
        <v>0.96359721696138434</v>
      </c>
    </row>
  </sheetData>
  <conditionalFormatting sqref="A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CD48E-52B6-43E6-887E-F022381BBBF4}">
  <dimension ref="A1:K5"/>
  <sheetViews>
    <sheetView workbookViewId="0">
      <selection activeCell="F5" sqref="F5"/>
    </sheetView>
  </sheetViews>
  <sheetFormatPr baseColWidth="10" defaultRowHeight="15" x14ac:dyDescent="0.25"/>
  <cols>
    <col min="1" max="1" width="13.140625" bestFit="1" customWidth="1"/>
    <col min="2" max="2" width="14.140625" bestFit="1" customWidth="1"/>
    <col min="3" max="3" width="15.140625" bestFit="1" customWidth="1"/>
    <col min="4" max="4" width="16.140625" bestFit="1" customWidth="1"/>
    <col min="5" max="5" width="13.140625" bestFit="1" customWidth="1"/>
    <col min="6" max="6" width="14.140625" bestFit="1" customWidth="1"/>
    <col min="7" max="7" width="15.140625" bestFit="1" customWidth="1"/>
    <col min="8" max="8" width="16.140625" bestFit="1" customWidth="1"/>
    <col min="9" max="9" width="14.140625" bestFit="1" customWidth="1"/>
    <col min="10" max="10" width="15.140625" bestFit="1" customWidth="1"/>
    <col min="11" max="11" width="16.140625" bestFit="1" customWidth="1"/>
    <col min="12" max="13" width="12" bestFit="1" customWidth="1"/>
    <col min="14" max="14" width="12.7109375" bestFit="1" customWidth="1"/>
    <col min="15" max="15" width="13.7109375" bestFit="1" customWidth="1"/>
    <col min="16" max="17" width="12" bestFit="1" customWidth="1"/>
    <col min="18" max="18" width="12.7109375" bestFit="1" customWidth="1"/>
    <col min="19" max="19" width="13.7109375" bestFit="1" customWidth="1"/>
    <col min="20" max="20" width="12" bestFit="1" customWidth="1"/>
    <col min="21" max="21" width="12.7109375" bestFit="1" customWidth="1"/>
    <col min="22" max="22" width="13.7109375" bestFit="1" customWidth="1"/>
  </cols>
  <sheetData>
    <row r="1" spans="1:11" x14ac:dyDescent="0.25">
      <c r="A1" t="s">
        <v>33</v>
      </c>
      <c r="B1" t="s">
        <v>32</v>
      </c>
      <c r="C1" t="s">
        <v>31</v>
      </c>
      <c r="D1" t="s">
        <v>30</v>
      </c>
      <c r="E1" t="s">
        <v>37</v>
      </c>
      <c r="F1" t="s">
        <v>36</v>
      </c>
      <c r="G1" t="s">
        <v>35</v>
      </c>
      <c r="H1" t="s">
        <v>34</v>
      </c>
      <c r="I1" t="s">
        <v>25</v>
      </c>
      <c r="J1" t="s">
        <v>24</v>
      </c>
      <c r="K1" t="s">
        <v>23</v>
      </c>
    </row>
    <row r="2" spans="1:11" x14ac:dyDescent="0.25">
      <c r="A2">
        <v>0.94142259414225948</v>
      </c>
      <c r="B2">
        <v>0.94758909853249473</v>
      </c>
      <c r="C2">
        <v>0.93617021276595747</v>
      </c>
      <c r="D2">
        <v>0.92569002123142252</v>
      </c>
      <c r="E2">
        <v>0.92275574112734871</v>
      </c>
      <c r="F2">
        <v>0.94537815126050406</v>
      </c>
      <c r="G2">
        <v>0.92600422832980966</v>
      </c>
      <c r="H2">
        <v>0.93248945147679319</v>
      </c>
      <c r="I2">
        <v>0.94386694386694381</v>
      </c>
      <c r="J2">
        <v>0.94758909853249473</v>
      </c>
      <c r="K2">
        <v>0.93501048218029359</v>
      </c>
    </row>
    <row r="3" spans="1:11" x14ac:dyDescent="0.25">
      <c r="A3">
        <v>0.97950219619326506</v>
      </c>
      <c r="B3">
        <v>0.98171177761521577</v>
      </c>
      <c r="C3">
        <v>0.97816593886462888</v>
      </c>
      <c r="D3">
        <v>0.97450837581937377</v>
      </c>
      <c r="E3">
        <v>0.97289377289377299</v>
      </c>
      <c r="F3">
        <v>0.98099415204678364</v>
      </c>
      <c r="G3">
        <v>0.97447118891320206</v>
      </c>
      <c r="H3">
        <v>0.97664233576642345</v>
      </c>
      <c r="I3">
        <v>0.9801907556859869</v>
      </c>
      <c r="J3">
        <v>0.98171177761521577</v>
      </c>
      <c r="K3">
        <v>0.97732260424286765</v>
      </c>
    </row>
    <row r="5" spans="1:11" x14ac:dyDescent="0.25">
      <c r="A5">
        <f>AVERAGE(f1_scores_automated_training_13_IRV2binary_testresults[SGD: 32,0.1])</f>
        <v>0.96046239516776222</v>
      </c>
      <c r="B5">
        <f>AVERAGE(f1_scores_automated_training_13_IRV2binary_testresults[SGD: 32,0.01])</f>
        <v>0.9646504380738552</v>
      </c>
      <c r="C5">
        <f>AVERAGE(f1_scores_automated_training_13_IRV2binary_testresults[SGD: 32,0.001])</f>
        <v>0.95716807581529317</v>
      </c>
      <c r="D5">
        <f>AVERAGE(f1_scores_automated_training_13_IRV2binary_testresults[SGD: 32,0.0001])</f>
        <v>0.95009919852539815</v>
      </c>
      <c r="E5">
        <f>AVERAGE(f1_scores_automated_training_13_IRV2binary_testresults[SGD: 64,0.1])</f>
        <v>0.9478247570105609</v>
      </c>
      <c r="F5">
        <f>AVERAGE(f1_scores_automated_training_13_IRV2binary_testresults[SGD: 64,0.01])</f>
        <v>0.96318615165364385</v>
      </c>
      <c r="G5">
        <f>AVERAGE(f1_scores_automated_training_13_IRV2binary_testresults[SGD: 64,0.001])</f>
        <v>0.95023770862150592</v>
      </c>
      <c r="H5">
        <f>AVERAGE(f1_scores_automated_training_13_IRV2binary_testresults[SGD: 64,0.0001])</f>
        <v>0.95456589362160837</v>
      </c>
      <c r="I5">
        <f>AVERAGE(f1_scores_automated_training_13_IRV2binary_testresults[SGD: 128,0.1])</f>
        <v>0.9620288497764653</v>
      </c>
      <c r="J5">
        <f>AVERAGE(f1_scores_automated_training_13_IRV2binary_testresults[SGD: 128,0.01])</f>
        <v>0.9646504380738552</v>
      </c>
      <c r="K5">
        <f>AVERAGE(f1_scores_automated_training_13_IRV2binary_testresults[SGD: 128,0.001])</f>
        <v>0.95616654321158068</v>
      </c>
    </row>
  </sheetData>
  <conditionalFormatting sqref="A5: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6B2B3-A4D9-41B4-ABA6-1D102D5673A7}">
  <dimension ref="B2:U615"/>
  <sheetViews>
    <sheetView topLeftCell="A555" zoomScale="60" zoomScaleNormal="60" workbookViewId="0">
      <selection activeCell="O615" sqref="O615"/>
    </sheetView>
  </sheetViews>
  <sheetFormatPr baseColWidth="10" defaultRowHeight="15" x14ac:dyDescent="0.25"/>
  <cols>
    <col min="2" max="2" width="30.85546875" bestFit="1" customWidth="1"/>
    <col min="3" max="11" width="14.7109375" bestFit="1" customWidth="1"/>
    <col min="12" max="12" width="15.5703125" bestFit="1" customWidth="1"/>
    <col min="13" max="13" width="15.140625" bestFit="1" customWidth="1"/>
    <col min="14" max="14" width="15.5703125" bestFit="1" customWidth="1"/>
    <col min="15" max="15" width="27.5703125" bestFit="1" customWidth="1"/>
    <col min="16" max="16" width="26.140625" bestFit="1" customWidth="1"/>
    <col min="17" max="17" width="24.7109375" bestFit="1" customWidth="1"/>
    <col min="18" max="18" width="28" bestFit="1" customWidth="1"/>
    <col min="19" max="19" width="26.5703125" bestFit="1" customWidth="1"/>
    <col min="20" max="20" width="25.140625" bestFit="1" customWidth="1"/>
    <col min="21" max="21" width="26.5703125" bestFit="1" customWidth="1"/>
    <col min="22" max="22" width="25.140625" bestFit="1" customWidth="1"/>
    <col min="23" max="23" width="23.7109375" bestFit="1" customWidth="1"/>
    <col min="24" max="24" width="26.5703125" bestFit="1" customWidth="1"/>
    <col min="25" max="25" width="25.140625" bestFit="1" customWidth="1"/>
    <col min="26" max="26" width="23.7109375" bestFit="1" customWidth="1"/>
  </cols>
  <sheetData>
    <row r="2" spans="2:21" x14ac:dyDescent="0.25">
      <c r="O2" s="1" t="s">
        <v>0</v>
      </c>
      <c r="T2" t="s">
        <v>6</v>
      </c>
      <c r="U2" t="s">
        <v>7</v>
      </c>
    </row>
    <row r="3" spans="2:21" x14ac:dyDescent="0.25">
      <c r="O3" s="2" t="s">
        <v>8</v>
      </c>
    </row>
    <row r="4" spans="2:21" x14ac:dyDescent="0.25">
      <c r="O4" t="s">
        <v>1</v>
      </c>
    </row>
    <row r="5" spans="2:21" x14ac:dyDescent="0.25">
      <c r="O5" t="s">
        <v>5</v>
      </c>
    </row>
    <row r="6" spans="2:21" x14ac:dyDescent="0.25">
      <c r="O6" t="s">
        <v>2</v>
      </c>
    </row>
    <row r="7" spans="2:21" x14ac:dyDescent="0.25">
      <c r="O7" t="s">
        <v>3</v>
      </c>
    </row>
    <row r="8" spans="2:21" x14ac:dyDescent="0.25">
      <c r="O8" t="s">
        <v>4</v>
      </c>
    </row>
    <row r="13" spans="2:21" x14ac:dyDescent="0.25">
      <c r="B13" t="s">
        <v>38</v>
      </c>
      <c r="C13" t="s">
        <v>39</v>
      </c>
      <c r="D13" t="s">
        <v>40</v>
      </c>
      <c r="E13" t="s">
        <v>41</v>
      </c>
      <c r="F13" t="s">
        <v>42</v>
      </c>
      <c r="G13" t="s">
        <v>43</v>
      </c>
      <c r="H13" t="s">
        <v>44</v>
      </c>
      <c r="I13" t="s">
        <v>45</v>
      </c>
      <c r="J13" t="s">
        <v>46</v>
      </c>
      <c r="K13" t="s">
        <v>47</v>
      </c>
      <c r="L13" t="s">
        <v>48</v>
      </c>
      <c r="M13" t="s">
        <v>49</v>
      </c>
      <c r="N13" t="s">
        <v>50</v>
      </c>
      <c r="O13" t="s">
        <v>1453</v>
      </c>
    </row>
    <row r="14" spans="2:21" x14ac:dyDescent="0.25">
      <c r="B14" s="3" t="s">
        <v>853</v>
      </c>
      <c r="C14">
        <v>0.2524446910326652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e">
        <f t="shared" ref="O14:O77" si="0">HARMEAN(C14,D14,E14,F14,G14,H14,I14,K14,L14,M14,N14)</f>
        <v>#NUM!</v>
      </c>
    </row>
    <row r="15" spans="2:21" x14ac:dyDescent="0.25">
      <c r="B15" s="3" t="s">
        <v>854</v>
      </c>
      <c r="C15">
        <v>0.14254603048901207</v>
      </c>
      <c r="D15">
        <v>0</v>
      </c>
      <c r="E15">
        <v>0</v>
      </c>
      <c r="F15">
        <v>0.25161571418197659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e">
        <f t="shared" si="0"/>
        <v>#NUM!</v>
      </c>
    </row>
    <row r="16" spans="2:21" x14ac:dyDescent="0.25">
      <c r="B16" s="3" t="s">
        <v>855</v>
      </c>
      <c r="C16">
        <v>3.6270753512132825E-2</v>
      </c>
      <c r="D16">
        <v>0</v>
      </c>
      <c r="E16">
        <v>0</v>
      </c>
      <c r="F16">
        <v>3.5549062576089599E-2</v>
      </c>
      <c r="G16">
        <v>0</v>
      </c>
      <c r="H16">
        <v>7.722007722007722E-4</v>
      </c>
      <c r="I16">
        <v>0.2515656134358098</v>
      </c>
      <c r="J16">
        <v>0</v>
      </c>
      <c r="K16">
        <v>0</v>
      </c>
      <c r="L16">
        <v>8.8809946714031975E-4</v>
      </c>
      <c r="M16">
        <v>0</v>
      </c>
      <c r="N16">
        <v>0</v>
      </c>
      <c r="O16" t="e">
        <f t="shared" si="0"/>
        <v>#NUM!</v>
      </c>
    </row>
    <row r="17" spans="2:15" x14ac:dyDescent="0.25">
      <c r="B17" s="3" t="s">
        <v>856</v>
      </c>
      <c r="C17">
        <v>5.7526366251198467E-2</v>
      </c>
      <c r="D17">
        <v>0</v>
      </c>
      <c r="E17">
        <v>0</v>
      </c>
      <c r="F17">
        <v>0.24941746667909404</v>
      </c>
      <c r="G17">
        <v>0</v>
      </c>
      <c r="H17">
        <v>0</v>
      </c>
      <c r="I17">
        <v>0.30183516535358773</v>
      </c>
      <c r="J17">
        <v>0</v>
      </c>
      <c r="K17">
        <v>0</v>
      </c>
      <c r="L17">
        <v>1.4814814814814815E-2</v>
      </c>
      <c r="M17">
        <v>0</v>
      </c>
      <c r="N17">
        <v>0</v>
      </c>
      <c r="O17" t="e">
        <f t="shared" si="0"/>
        <v>#NUM!</v>
      </c>
    </row>
    <row r="18" spans="2:15" x14ac:dyDescent="0.25">
      <c r="B18" s="3" t="s">
        <v>857</v>
      </c>
      <c r="C18">
        <v>6.4997592681752536E-2</v>
      </c>
      <c r="D18">
        <v>0</v>
      </c>
      <c r="E18">
        <v>4.601226993865031E-3</v>
      </c>
      <c r="F18">
        <v>0.11427528294998175</v>
      </c>
      <c r="G18">
        <v>0</v>
      </c>
      <c r="H18">
        <v>0</v>
      </c>
      <c r="I18">
        <v>0.26295121582842473</v>
      </c>
      <c r="J18">
        <v>0</v>
      </c>
      <c r="K18">
        <v>0</v>
      </c>
      <c r="L18">
        <v>0</v>
      </c>
      <c r="M18">
        <v>0</v>
      </c>
      <c r="N18">
        <v>0</v>
      </c>
      <c r="O18" t="e">
        <f t="shared" si="0"/>
        <v>#NUM!</v>
      </c>
    </row>
    <row r="19" spans="2:15" x14ac:dyDescent="0.25">
      <c r="B19" s="3" t="s">
        <v>858</v>
      </c>
      <c r="C19">
        <v>0.31251878117675336</v>
      </c>
      <c r="D19">
        <v>1.5037593984962407E-3</v>
      </c>
      <c r="E19">
        <v>7.6427651352511811E-2</v>
      </c>
      <c r="F19">
        <v>5.3177346450412129E-4</v>
      </c>
      <c r="G19">
        <v>0</v>
      </c>
      <c r="H19">
        <v>0</v>
      </c>
      <c r="I19">
        <v>0.33524747060432047</v>
      </c>
      <c r="J19">
        <v>0</v>
      </c>
      <c r="K19">
        <v>0</v>
      </c>
      <c r="L19">
        <v>0</v>
      </c>
      <c r="M19">
        <v>0</v>
      </c>
      <c r="N19">
        <v>0</v>
      </c>
      <c r="O19" t="e">
        <f t="shared" si="0"/>
        <v>#NUM!</v>
      </c>
    </row>
    <row r="20" spans="2:15" x14ac:dyDescent="0.25">
      <c r="B20" s="3" t="s">
        <v>859</v>
      </c>
      <c r="C20">
        <v>0.17391304347826086</v>
      </c>
      <c r="D20">
        <v>0</v>
      </c>
      <c r="E20">
        <v>7.2377462207970686E-2</v>
      </c>
      <c r="F20">
        <v>0.23873364561460184</v>
      </c>
      <c r="G20">
        <v>0</v>
      </c>
      <c r="H20">
        <v>0</v>
      </c>
      <c r="I20">
        <v>2.2160664819944596E-3</v>
      </c>
      <c r="J20">
        <v>0</v>
      </c>
      <c r="K20">
        <v>0</v>
      </c>
      <c r="L20">
        <v>1.7436791630340016E-3</v>
      </c>
      <c r="M20">
        <v>0</v>
      </c>
      <c r="N20">
        <v>2.7643400138217E-3</v>
      </c>
      <c r="O20" t="e">
        <f t="shared" si="0"/>
        <v>#NUM!</v>
      </c>
    </row>
    <row r="21" spans="2:15" x14ac:dyDescent="0.25">
      <c r="B21" s="3" t="s">
        <v>860</v>
      </c>
      <c r="C21">
        <v>0.24372601121936818</v>
      </c>
      <c r="D21">
        <v>0</v>
      </c>
      <c r="E21">
        <v>8.6849073256840256E-2</v>
      </c>
      <c r="F21">
        <v>4.7523872973573175E-2</v>
      </c>
      <c r="G21">
        <v>0</v>
      </c>
      <c r="H21">
        <v>0</v>
      </c>
      <c r="I21">
        <v>0.32893297352490702</v>
      </c>
      <c r="J21">
        <v>0</v>
      </c>
      <c r="K21">
        <v>0</v>
      </c>
      <c r="L21">
        <v>0</v>
      </c>
      <c r="M21">
        <v>0</v>
      </c>
      <c r="N21">
        <v>0</v>
      </c>
      <c r="O21" t="e">
        <f t="shared" si="0"/>
        <v>#NUM!</v>
      </c>
    </row>
    <row r="22" spans="2:15" x14ac:dyDescent="0.25">
      <c r="B22" s="3" t="s">
        <v>861</v>
      </c>
      <c r="C22">
        <v>0.24967555875991351</v>
      </c>
      <c r="D22">
        <v>0</v>
      </c>
      <c r="E22">
        <v>1.5037593984962407E-3</v>
      </c>
      <c r="F22">
        <v>4.1707080504364696E-2</v>
      </c>
      <c r="G22">
        <v>0</v>
      </c>
      <c r="H22">
        <v>0</v>
      </c>
      <c r="I22">
        <v>5.5279943302622252E-2</v>
      </c>
      <c r="J22">
        <v>0</v>
      </c>
      <c r="K22">
        <v>0</v>
      </c>
      <c r="L22">
        <v>0</v>
      </c>
      <c r="M22">
        <v>0</v>
      </c>
      <c r="N22">
        <v>0</v>
      </c>
      <c r="O22" t="e">
        <f t="shared" si="0"/>
        <v>#NUM!</v>
      </c>
    </row>
    <row r="23" spans="2:15" x14ac:dyDescent="0.25">
      <c r="B23" s="3" t="s">
        <v>862</v>
      </c>
      <c r="C23">
        <v>7.0024239159709135E-3</v>
      </c>
      <c r="D23">
        <v>0</v>
      </c>
      <c r="E23">
        <v>0</v>
      </c>
      <c r="F23">
        <v>0.25534195669263204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6.0499780797895655E-2</v>
      </c>
      <c r="O23" t="e">
        <f t="shared" si="0"/>
        <v>#NUM!</v>
      </c>
    </row>
    <row r="24" spans="2:15" x14ac:dyDescent="0.25">
      <c r="B24" s="3" t="s">
        <v>863</v>
      </c>
      <c r="C24">
        <v>0</v>
      </c>
      <c r="D24">
        <v>0</v>
      </c>
      <c r="E24">
        <v>0</v>
      </c>
      <c r="F24">
        <v>0.23776809651474534</v>
      </c>
      <c r="G24">
        <v>0</v>
      </c>
      <c r="H24">
        <v>0</v>
      </c>
      <c r="I24">
        <v>0.28025186033199767</v>
      </c>
      <c r="J24">
        <v>0</v>
      </c>
      <c r="K24">
        <v>1.6011644832605532E-2</v>
      </c>
      <c r="L24">
        <v>1.7699115044247787E-3</v>
      </c>
      <c r="M24">
        <v>0</v>
      </c>
      <c r="N24">
        <v>0.10738968633705476</v>
      </c>
      <c r="O24" t="e">
        <f t="shared" si="0"/>
        <v>#NUM!</v>
      </c>
    </row>
    <row r="25" spans="2:15" x14ac:dyDescent="0.25">
      <c r="B25" s="3" t="s">
        <v>864</v>
      </c>
      <c r="C25">
        <v>0.30808197098779644</v>
      </c>
      <c r="D25">
        <v>0</v>
      </c>
      <c r="E25">
        <v>0</v>
      </c>
      <c r="F25">
        <v>4.5962199312714773E-2</v>
      </c>
      <c r="G25">
        <v>1.7467248908296944E-3</v>
      </c>
      <c r="H25">
        <v>0</v>
      </c>
      <c r="I25">
        <v>0.3472055167989736</v>
      </c>
      <c r="J25">
        <v>0</v>
      </c>
      <c r="K25">
        <v>0</v>
      </c>
      <c r="L25">
        <v>0</v>
      </c>
      <c r="M25">
        <v>0</v>
      </c>
      <c r="N25">
        <v>6.7378252168112066E-2</v>
      </c>
      <c r="O25" t="e">
        <f t="shared" si="0"/>
        <v>#NUM!</v>
      </c>
    </row>
    <row r="26" spans="2:15" x14ac:dyDescent="0.25">
      <c r="B26" s="3" t="s">
        <v>865</v>
      </c>
      <c r="C26">
        <v>0.32533451288289289</v>
      </c>
      <c r="D26">
        <v>0</v>
      </c>
      <c r="E26">
        <v>0</v>
      </c>
      <c r="F26">
        <v>1.0607265977194379E-3</v>
      </c>
      <c r="G26">
        <v>0</v>
      </c>
      <c r="H26">
        <v>0</v>
      </c>
      <c r="I26">
        <v>0.34953585264235071</v>
      </c>
      <c r="J26">
        <v>0</v>
      </c>
      <c r="K26">
        <v>0</v>
      </c>
      <c r="L26">
        <v>4.4091710758377423E-3</v>
      </c>
      <c r="M26">
        <v>0</v>
      </c>
      <c r="N26">
        <v>2.6395939086294416E-2</v>
      </c>
      <c r="O26" t="e">
        <f t="shared" si="0"/>
        <v>#NUM!</v>
      </c>
    </row>
    <row r="27" spans="2:15" x14ac:dyDescent="0.25">
      <c r="B27" s="3" t="s">
        <v>866</v>
      </c>
      <c r="C27">
        <v>1.3466199838405604E-2</v>
      </c>
      <c r="D27">
        <v>0</v>
      </c>
      <c r="E27">
        <v>0</v>
      </c>
      <c r="F27">
        <v>0.29406103153484686</v>
      </c>
      <c r="G27">
        <v>0</v>
      </c>
      <c r="H27">
        <v>0</v>
      </c>
      <c r="I27">
        <v>0.34349894704001249</v>
      </c>
      <c r="J27">
        <v>0</v>
      </c>
      <c r="K27">
        <v>0</v>
      </c>
      <c r="L27">
        <v>8.3927822073017189E-3</v>
      </c>
      <c r="M27">
        <v>0</v>
      </c>
      <c r="N27">
        <v>5.7517974366989688E-2</v>
      </c>
      <c r="O27" t="e">
        <f t="shared" si="0"/>
        <v>#NUM!</v>
      </c>
    </row>
    <row r="28" spans="2:15" x14ac:dyDescent="0.25">
      <c r="B28" s="3" t="s">
        <v>867</v>
      </c>
      <c r="C28">
        <v>2.7285129604365625E-3</v>
      </c>
      <c r="D28">
        <v>0</v>
      </c>
      <c r="E28">
        <v>0</v>
      </c>
      <c r="F28">
        <v>0.30214099216710183</v>
      </c>
      <c r="G28">
        <v>0</v>
      </c>
      <c r="H28">
        <v>0</v>
      </c>
      <c r="I28">
        <v>0.34585289514866979</v>
      </c>
      <c r="J28">
        <v>0</v>
      </c>
      <c r="K28">
        <v>0</v>
      </c>
      <c r="L28">
        <v>0</v>
      </c>
      <c r="M28">
        <v>0</v>
      </c>
      <c r="N28">
        <v>3.1023784901758014E-2</v>
      </c>
      <c r="O28" t="e">
        <f t="shared" si="0"/>
        <v>#NUM!</v>
      </c>
    </row>
    <row r="29" spans="2:15" x14ac:dyDescent="0.25">
      <c r="B29" s="3" t="s">
        <v>868</v>
      </c>
      <c r="C29">
        <v>0</v>
      </c>
      <c r="D29">
        <v>0</v>
      </c>
      <c r="E29">
        <v>5.2980132450331133E-2</v>
      </c>
      <c r="F29">
        <v>0.29724865003857032</v>
      </c>
      <c r="G29">
        <v>0</v>
      </c>
      <c r="H29">
        <v>0</v>
      </c>
      <c r="I29">
        <v>0.3317104015175466</v>
      </c>
      <c r="J29">
        <v>0</v>
      </c>
      <c r="K29">
        <v>0</v>
      </c>
      <c r="L29">
        <v>0</v>
      </c>
      <c r="M29">
        <v>0</v>
      </c>
      <c r="N29">
        <v>0</v>
      </c>
      <c r="O29" t="e">
        <f t="shared" si="0"/>
        <v>#NUM!</v>
      </c>
    </row>
    <row r="30" spans="2:15" x14ac:dyDescent="0.25">
      <c r="B30" s="3" t="s">
        <v>869</v>
      </c>
      <c r="C30">
        <v>0.17221187117380887</v>
      </c>
      <c r="D30">
        <v>0</v>
      </c>
      <c r="E30">
        <v>2.4193548387096777E-2</v>
      </c>
      <c r="F30">
        <v>0.26988564167725543</v>
      </c>
      <c r="G30">
        <v>0</v>
      </c>
      <c r="H30">
        <v>0</v>
      </c>
      <c r="I30">
        <v>0.33229967749937983</v>
      </c>
      <c r="J30">
        <v>0</v>
      </c>
      <c r="K30">
        <v>0</v>
      </c>
      <c r="L30">
        <v>0</v>
      </c>
      <c r="M30">
        <v>0</v>
      </c>
      <c r="N30">
        <v>0</v>
      </c>
      <c r="O30" t="e">
        <f t="shared" si="0"/>
        <v>#NUM!</v>
      </c>
    </row>
    <row r="31" spans="2:15" x14ac:dyDescent="0.25">
      <c r="B31" s="3" t="s">
        <v>870</v>
      </c>
      <c r="C31">
        <v>0.31845187574265826</v>
      </c>
      <c r="D31">
        <v>0</v>
      </c>
      <c r="E31">
        <v>2.5518341307814992E-2</v>
      </c>
      <c r="F31">
        <v>0</v>
      </c>
      <c r="G31">
        <v>0</v>
      </c>
      <c r="H31">
        <v>0</v>
      </c>
      <c r="I31">
        <v>0.34072394984770132</v>
      </c>
      <c r="J31">
        <v>0</v>
      </c>
      <c r="K31">
        <v>0</v>
      </c>
      <c r="L31">
        <v>0</v>
      </c>
      <c r="M31">
        <v>0</v>
      </c>
      <c r="N31">
        <v>0</v>
      </c>
      <c r="O31" t="e">
        <f t="shared" si="0"/>
        <v>#NUM!</v>
      </c>
    </row>
    <row r="32" spans="2:15" x14ac:dyDescent="0.25">
      <c r="B32" s="3" t="s">
        <v>871</v>
      </c>
      <c r="C32">
        <v>2.1816198527406599E-3</v>
      </c>
      <c r="D32">
        <v>0</v>
      </c>
      <c r="E32">
        <v>1.6837041491280819E-2</v>
      </c>
      <c r="F32">
        <v>0.30680970684412828</v>
      </c>
      <c r="G32">
        <v>0</v>
      </c>
      <c r="H32">
        <v>0</v>
      </c>
      <c r="I32">
        <v>0.34190248891919539</v>
      </c>
      <c r="J32">
        <v>0</v>
      </c>
      <c r="K32">
        <v>0</v>
      </c>
      <c r="L32">
        <v>0</v>
      </c>
      <c r="M32">
        <v>0</v>
      </c>
      <c r="N32">
        <v>0</v>
      </c>
      <c r="O32" t="e">
        <f t="shared" si="0"/>
        <v>#NUM!</v>
      </c>
    </row>
    <row r="33" spans="2:15" x14ac:dyDescent="0.25">
      <c r="B33" s="3" t="s">
        <v>872</v>
      </c>
      <c r="C33">
        <v>0</v>
      </c>
      <c r="D33">
        <v>0</v>
      </c>
      <c r="E33">
        <v>2.2421524663677132E-2</v>
      </c>
      <c r="F33">
        <v>0.26672567677214726</v>
      </c>
      <c r="G33">
        <v>0</v>
      </c>
      <c r="H33">
        <v>0</v>
      </c>
      <c r="I33">
        <v>0.18285948046635306</v>
      </c>
      <c r="J33">
        <v>0</v>
      </c>
      <c r="K33">
        <v>0</v>
      </c>
      <c r="L33">
        <v>0</v>
      </c>
      <c r="M33">
        <v>0</v>
      </c>
      <c r="N33">
        <v>0</v>
      </c>
      <c r="O33" t="e">
        <f t="shared" si="0"/>
        <v>#NUM!</v>
      </c>
    </row>
    <row r="34" spans="2:15" x14ac:dyDescent="0.25">
      <c r="B34" s="3" t="s">
        <v>873</v>
      </c>
      <c r="C34">
        <v>0</v>
      </c>
      <c r="D34">
        <v>0</v>
      </c>
      <c r="E34">
        <v>2.2003474232773598E-2</v>
      </c>
      <c r="F34">
        <v>0.29373511632167065</v>
      </c>
      <c r="G34">
        <v>0</v>
      </c>
      <c r="H34">
        <v>0</v>
      </c>
      <c r="I34">
        <v>0.33900974505364695</v>
      </c>
      <c r="J34">
        <v>0</v>
      </c>
      <c r="K34">
        <v>0</v>
      </c>
      <c r="L34">
        <v>1.2121212121212121E-2</v>
      </c>
      <c r="M34">
        <v>0</v>
      </c>
      <c r="N34">
        <v>0</v>
      </c>
      <c r="O34" t="e">
        <f t="shared" si="0"/>
        <v>#NUM!</v>
      </c>
    </row>
    <row r="35" spans="2:15" x14ac:dyDescent="0.25">
      <c r="B35" s="3" t="s">
        <v>874</v>
      </c>
      <c r="C35">
        <v>0.27954979825865361</v>
      </c>
      <c r="D35">
        <v>0</v>
      </c>
      <c r="E35">
        <v>2.3068050749711647E-2</v>
      </c>
      <c r="F35">
        <v>6.3167129697324159E-2</v>
      </c>
      <c r="G35">
        <v>0</v>
      </c>
      <c r="H35">
        <v>1.544998068752414E-3</v>
      </c>
      <c r="I35">
        <v>0.23081274750141428</v>
      </c>
      <c r="J35">
        <v>0</v>
      </c>
      <c r="K35">
        <v>0</v>
      </c>
      <c r="L35">
        <v>0</v>
      </c>
      <c r="M35">
        <v>0</v>
      </c>
      <c r="N35">
        <v>0</v>
      </c>
      <c r="O35" t="e">
        <f t="shared" si="0"/>
        <v>#NUM!</v>
      </c>
    </row>
    <row r="36" spans="2:15" x14ac:dyDescent="0.25">
      <c r="B36" s="3" t="s">
        <v>875</v>
      </c>
      <c r="C36">
        <v>0.24176829268292682</v>
      </c>
      <c r="D36">
        <v>0</v>
      </c>
      <c r="E36">
        <v>2.1673690547862733E-2</v>
      </c>
      <c r="F36">
        <v>0.26036745406824147</v>
      </c>
      <c r="G36">
        <v>0</v>
      </c>
      <c r="H36">
        <v>0</v>
      </c>
      <c r="I36">
        <v>0.31564857629593573</v>
      </c>
      <c r="J36">
        <v>0</v>
      </c>
      <c r="K36">
        <v>0</v>
      </c>
      <c r="L36">
        <v>6.1484409310496261E-3</v>
      </c>
      <c r="M36">
        <v>0</v>
      </c>
      <c r="N36">
        <v>0</v>
      </c>
      <c r="O36" t="e">
        <f t="shared" si="0"/>
        <v>#NUM!</v>
      </c>
    </row>
    <row r="37" spans="2:15" x14ac:dyDescent="0.25">
      <c r="B37" s="3" t="s">
        <v>876</v>
      </c>
      <c r="C37">
        <v>0.30344507597726478</v>
      </c>
      <c r="D37">
        <v>3.1570639305445935E-3</v>
      </c>
      <c r="E37">
        <v>9.7154753643303258E-3</v>
      </c>
      <c r="F37">
        <v>0.22541783320607453</v>
      </c>
      <c r="G37">
        <v>0</v>
      </c>
      <c r="H37">
        <v>0</v>
      </c>
      <c r="I37">
        <v>4.8097251585623682E-2</v>
      </c>
      <c r="J37">
        <v>0</v>
      </c>
      <c r="K37">
        <v>0</v>
      </c>
      <c r="L37">
        <v>0</v>
      </c>
      <c r="M37">
        <v>0</v>
      </c>
      <c r="N37">
        <v>0</v>
      </c>
      <c r="O37" t="e">
        <f t="shared" si="0"/>
        <v>#NUM!</v>
      </c>
    </row>
    <row r="38" spans="2:15" x14ac:dyDescent="0.25">
      <c r="B38" s="3" t="s">
        <v>877</v>
      </c>
      <c r="C38">
        <v>0</v>
      </c>
      <c r="D38">
        <v>0</v>
      </c>
      <c r="E38">
        <v>2.9980657640232104E-2</v>
      </c>
      <c r="F38">
        <v>0.2705385182026131</v>
      </c>
      <c r="G38">
        <v>0</v>
      </c>
      <c r="H38">
        <v>0</v>
      </c>
      <c r="I38">
        <v>0.25262089956036521</v>
      </c>
      <c r="J38">
        <v>0</v>
      </c>
      <c r="K38">
        <v>0</v>
      </c>
      <c r="L38">
        <v>0</v>
      </c>
      <c r="M38">
        <v>0</v>
      </c>
      <c r="N38">
        <v>0</v>
      </c>
      <c r="O38" t="e">
        <f t="shared" si="0"/>
        <v>#NUM!</v>
      </c>
    </row>
    <row r="39" spans="2:15" x14ac:dyDescent="0.25">
      <c r="B39" s="3" t="s">
        <v>878</v>
      </c>
      <c r="C39">
        <v>0.18209876543209877</v>
      </c>
      <c r="D39">
        <v>0</v>
      </c>
      <c r="E39">
        <v>2.790697674418605E-2</v>
      </c>
      <c r="F39">
        <v>0.2793229140660109</v>
      </c>
      <c r="G39">
        <v>0</v>
      </c>
      <c r="H39">
        <v>0</v>
      </c>
      <c r="I39">
        <v>0.34352482960077896</v>
      </c>
      <c r="J39">
        <v>0</v>
      </c>
      <c r="K39">
        <v>0</v>
      </c>
      <c r="L39">
        <v>3.5445281346920695E-3</v>
      </c>
      <c r="M39">
        <v>0</v>
      </c>
      <c r="N39">
        <v>0</v>
      </c>
      <c r="O39" t="e">
        <f t="shared" si="0"/>
        <v>#NUM!</v>
      </c>
    </row>
    <row r="40" spans="2:15" x14ac:dyDescent="0.25">
      <c r="B40" s="3" t="s">
        <v>879</v>
      </c>
      <c r="C40">
        <v>0.32902901224216002</v>
      </c>
      <c r="D40">
        <v>0</v>
      </c>
      <c r="E40">
        <v>1.0825439783491205E-2</v>
      </c>
      <c r="F40">
        <v>0.19089682247576986</v>
      </c>
      <c r="G40">
        <v>1.2079378774805865E-2</v>
      </c>
      <c r="H40">
        <v>0</v>
      </c>
      <c r="I40">
        <v>0.33133177422413246</v>
      </c>
      <c r="J40">
        <v>0</v>
      </c>
      <c r="K40">
        <v>0</v>
      </c>
      <c r="L40">
        <v>0</v>
      </c>
      <c r="M40">
        <v>0</v>
      </c>
      <c r="N40">
        <v>0</v>
      </c>
      <c r="O40" t="e">
        <f t="shared" si="0"/>
        <v>#NUM!</v>
      </c>
    </row>
    <row r="41" spans="2:15" x14ac:dyDescent="0.25">
      <c r="B41" s="3" t="s">
        <v>880</v>
      </c>
      <c r="C41">
        <v>0.32035474799913477</v>
      </c>
      <c r="D41">
        <v>0</v>
      </c>
      <c r="E41">
        <v>2.1668472372697724E-2</v>
      </c>
      <c r="F41">
        <v>0.20400207900207901</v>
      </c>
      <c r="G41">
        <v>0</v>
      </c>
      <c r="H41">
        <v>0.16323417238749047</v>
      </c>
      <c r="I41">
        <v>0.29360667129951357</v>
      </c>
      <c r="J41">
        <v>0</v>
      </c>
      <c r="K41">
        <v>0</v>
      </c>
      <c r="L41">
        <v>2.6466696074106751E-3</v>
      </c>
      <c r="M41">
        <v>0</v>
      </c>
      <c r="N41">
        <v>0</v>
      </c>
      <c r="O41" t="e">
        <f t="shared" si="0"/>
        <v>#NUM!</v>
      </c>
    </row>
    <row r="42" spans="2:15" x14ac:dyDescent="0.25">
      <c r="B42" s="3" t="s">
        <v>881</v>
      </c>
      <c r="C42">
        <v>0.34067568524683051</v>
      </c>
      <c r="D42">
        <v>0</v>
      </c>
      <c r="E42">
        <v>3.0803080308030802E-2</v>
      </c>
      <c r="F42">
        <v>0.18212267113250993</v>
      </c>
      <c r="G42">
        <v>0</v>
      </c>
      <c r="H42">
        <v>0</v>
      </c>
      <c r="I42">
        <v>0.29829466032988539</v>
      </c>
      <c r="J42">
        <v>0</v>
      </c>
      <c r="K42">
        <v>0</v>
      </c>
      <c r="L42">
        <v>0</v>
      </c>
      <c r="M42">
        <v>0</v>
      </c>
      <c r="N42">
        <v>0</v>
      </c>
      <c r="O42" t="e">
        <f t="shared" si="0"/>
        <v>#NUM!</v>
      </c>
    </row>
    <row r="43" spans="2:15" x14ac:dyDescent="0.25">
      <c r="B43" s="3" t="s">
        <v>882</v>
      </c>
      <c r="C43">
        <v>3.949367088607595E-2</v>
      </c>
      <c r="D43">
        <v>0</v>
      </c>
      <c r="E43">
        <v>4.7047047047047048E-2</v>
      </c>
      <c r="F43">
        <v>0.31120408539961858</v>
      </c>
      <c r="G43">
        <v>0</v>
      </c>
      <c r="H43">
        <v>3.0372057706909645E-3</v>
      </c>
      <c r="I43">
        <v>0.3529101575374069</v>
      </c>
      <c r="J43">
        <v>0</v>
      </c>
      <c r="K43">
        <v>0</v>
      </c>
      <c r="L43">
        <v>0</v>
      </c>
      <c r="M43">
        <v>0</v>
      </c>
      <c r="N43">
        <v>0</v>
      </c>
      <c r="O43" t="e">
        <f t="shared" si="0"/>
        <v>#NUM!</v>
      </c>
    </row>
    <row r="44" spans="2:15" x14ac:dyDescent="0.25">
      <c r="B44" s="3" t="s">
        <v>883</v>
      </c>
      <c r="C44">
        <v>1.0976948408342481E-3</v>
      </c>
      <c r="D44">
        <v>0</v>
      </c>
      <c r="E44">
        <v>1.4379868184541643E-2</v>
      </c>
      <c r="F44">
        <v>0.29691486893992114</v>
      </c>
      <c r="G44">
        <v>0</v>
      </c>
      <c r="H44">
        <v>0</v>
      </c>
      <c r="I44">
        <v>0.35014796879203663</v>
      </c>
      <c r="J44">
        <v>0</v>
      </c>
      <c r="K44">
        <v>0</v>
      </c>
      <c r="L44">
        <v>0</v>
      </c>
      <c r="M44">
        <v>0</v>
      </c>
      <c r="N44">
        <v>0</v>
      </c>
      <c r="O44" t="e">
        <f t="shared" si="0"/>
        <v>#NUM!</v>
      </c>
    </row>
    <row r="45" spans="2:15" x14ac:dyDescent="0.25">
      <c r="B45" s="3" t="s">
        <v>884</v>
      </c>
      <c r="C45">
        <v>0.32773673606447284</v>
      </c>
      <c r="D45">
        <v>0</v>
      </c>
      <c r="E45">
        <v>2.2857142857142861E-2</v>
      </c>
      <c r="F45">
        <v>5.1863151013292655E-2</v>
      </c>
      <c r="G45">
        <v>0</v>
      </c>
      <c r="H45">
        <v>0</v>
      </c>
      <c r="I45">
        <v>0.36041919805589306</v>
      </c>
      <c r="J45">
        <v>0</v>
      </c>
      <c r="K45">
        <v>0</v>
      </c>
      <c r="L45">
        <v>5.2196607220530667E-3</v>
      </c>
      <c r="M45">
        <v>0</v>
      </c>
      <c r="N45">
        <v>0</v>
      </c>
      <c r="O45" t="e">
        <f t="shared" si="0"/>
        <v>#NUM!</v>
      </c>
    </row>
    <row r="46" spans="2:15" x14ac:dyDescent="0.25">
      <c r="B46" s="3" t="s">
        <v>885</v>
      </c>
      <c r="C46">
        <v>1.0961907371882709E-3</v>
      </c>
      <c r="D46">
        <v>0</v>
      </c>
      <c r="E46">
        <v>4.3449637919684002E-2</v>
      </c>
      <c r="F46">
        <v>0.31164306585749607</v>
      </c>
      <c r="G46">
        <v>0</v>
      </c>
      <c r="H46">
        <v>0</v>
      </c>
      <c r="I46">
        <v>0.34467496542185339</v>
      </c>
      <c r="J46">
        <v>0</v>
      </c>
      <c r="K46">
        <v>0</v>
      </c>
      <c r="L46">
        <v>8.8888888888888882E-4</v>
      </c>
      <c r="M46">
        <v>0</v>
      </c>
      <c r="N46">
        <v>0</v>
      </c>
      <c r="O46" t="e">
        <f t="shared" si="0"/>
        <v>#NUM!</v>
      </c>
    </row>
    <row r="47" spans="2:15" x14ac:dyDescent="0.25">
      <c r="B47" s="3" t="s">
        <v>886</v>
      </c>
      <c r="C47">
        <v>5.4809536859413543E-4</v>
      </c>
      <c r="D47">
        <v>0</v>
      </c>
      <c r="E47">
        <v>4.3196544276457874E-2</v>
      </c>
      <c r="F47">
        <v>0.30522902310498579</v>
      </c>
      <c r="G47">
        <v>0</v>
      </c>
      <c r="H47">
        <v>0</v>
      </c>
      <c r="I47">
        <v>0.35302806499261447</v>
      </c>
      <c r="J47">
        <v>0</v>
      </c>
      <c r="K47">
        <v>0</v>
      </c>
      <c r="L47">
        <v>0</v>
      </c>
      <c r="M47">
        <v>0</v>
      </c>
      <c r="N47">
        <v>0</v>
      </c>
      <c r="O47" t="e">
        <f t="shared" si="0"/>
        <v>#NUM!</v>
      </c>
    </row>
    <row r="48" spans="2:15" x14ac:dyDescent="0.25">
      <c r="B48" s="3" t="s">
        <v>887</v>
      </c>
      <c r="C48">
        <v>0.30584890333062553</v>
      </c>
      <c r="D48">
        <v>0</v>
      </c>
      <c r="E48">
        <v>5.1364365971107544E-2</v>
      </c>
      <c r="F48">
        <v>2.9161058770749215E-2</v>
      </c>
      <c r="G48">
        <v>1.7801047120418845E-2</v>
      </c>
      <c r="H48">
        <v>7.7399380804953565E-4</v>
      </c>
      <c r="I48">
        <v>0.34303099448564361</v>
      </c>
      <c r="J48">
        <v>0</v>
      </c>
      <c r="K48">
        <v>0</v>
      </c>
      <c r="L48">
        <v>1.273344651952462E-2</v>
      </c>
      <c r="M48">
        <v>0</v>
      </c>
      <c r="N48">
        <v>0</v>
      </c>
      <c r="O48" t="e">
        <f t="shared" si="0"/>
        <v>#NUM!</v>
      </c>
    </row>
    <row r="49" spans="2:15" x14ac:dyDescent="0.25">
      <c r="B49" s="3" t="s">
        <v>888</v>
      </c>
      <c r="C49">
        <v>0.35018804847471796</v>
      </c>
      <c r="D49">
        <v>0</v>
      </c>
      <c r="E49">
        <v>7.2259644825474589E-2</v>
      </c>
      <c r="F49">
        <v>0.1631528509822712</v>
      </c>
      <c r="G49">
        <v>0</v>
      </c>
      <c r="H49">
        <v>2.2719679251587035E-2</v>
      </c>
      <c r="I49">
        <v>0.35914529914529914</v>
      </c>
      <c r="J49">
        <v>0</v>
      </c>
      <c r="K49">
        <v>0</v>
      </c>
      <c r="L49">
        <v>8.3100775193798451E-2</v>
      </c>
      <c r="M49">
        <v>0</v>
      </c>
      <c r="N49">
        <v>0</v>
      </c>
      <c r="O49" t="e">
        <f t="shared" si="0"/>
        <v>#NUM!</v>
      </c>
    </row>
    <row r="50" spans="2:15" x14ac:dyDescent="0.25">
      <c r="B50" s="3" t="s">
        <v>889</v>
      </c>
      <c r="C50">
        <v>4.0322580645161296E-2</v>
      </c>
      <c r="D50">
        <v>0</v>
      </c>
      <c r="E50">
        <v>6.0371088341179734E-2</v>
      </c>
      <c r="F50">
        <v>0.29276895943562609</v>
      </c>
      <c r="G50">
        <v>0</v>
      </c>
      <c r="H50">
        <v>0.25979772439949428</v>
      </c>
      <c r="I50">
        <v>0.20621152770005596</v>
      </c>
      <c r="J50">
        <v>0</v>
      </c>
      <c r="K50">
        <v>0</v>
      </c>
      <c r="L50">
        <v>0.10293453724604965</v>
      </c>
      <c r="M50">
        <v>0</v>
      </c>
      <c r="N50">
        <v>0</v>
      </c>
      <c r="O50" t="e">
        <f t="shared" si="0"/>
        <v>#NUM!</v>
      </c>
    </row>
    <row r="51" spans="2:15" x14ac:dyDescent="0.25">
      <c r="B51" s="3" t="s">
        <v>890</v>
      </c>
      <c r="C51">
        <v>0.33042335492349578</v>
      </c>
      <c r="D51">
        <v>0</v>
      </c>
      <c r="E51">
        <v>2.303894679100384E-2</v>
      </c>
      <c r="F51">
        <v>0.24300353052613449</v>
      </c>
      <c r="G51">
        <v>4.4313146233382564E-3</v>
      </c>
      <c r="H51">
        <v>3.1778929188255617E-2</v>
      </c>
      <c r="I51">
        <v>0.34900926949570549</v>
      </c>
      <c r="J51">
        <v>0</v>
      </c>
      <c r="K51">
        <v>0</v>
      </c>
      <c r="L51">
        <v>7.7717061323618705E-2</v>
      </c>
      <c r="M51">
        <v>0</v>
      </c>
      <c r="N51">
        <v>0</v>
      </c>
      <c r="O51" t="e">
        <f t="shared" si="0"/>
        <v>#NUM!</v>
      </c>
    </row>
    <row r="52" spans="2:15" x14ac:dyDescent="0.25">
      <c r="B52" s="3" t="s">
        <v>891</v>
      </c>
      <c r="C52">
        <v>0.33716340671870887</v>
      </c>
      <c r="D52">
        <v>0</v>
      </c>
      <c r="E52">
        <v>2.2975929978118158E-2</v>
      </c>
      <c r="F52">
        <v>0.22335423197492163</v>
      </c>
      <c r="G52">
        <v>1.7211703958691911E-3</v>
      </c>
      <c r="H52">
        <v>0</v>
      </c>
      <c r="I52">
        <v>0.34188801148600145</v>
      </c>
      <c r="J52">
        <v>0</v>
      </c>
      <c r="K52">
        <v>0</v>
      </c>
      <c r="L52">
        <v>3.9043824701195211E-2</v>
      </c>
      <c r="M52">
        <v>0</v>
      </c>
      <c r="N52">
        <v>0</v>
      </c>
      <c r="O52" t="e">
        <f t="shared" si="0"/>
        <v>#NUM!</v>
      </c>
    </row>
    <row r="53" spans="2:15" x14ac:dyDescent="0.25">
      <c r="B53" s="3" t="s">
        <v>892</v>
      </c>
      <c r="C53">
        <v>0.33592912767021504</v>
      </c>
      <c r="D53">
        <v>0</v>
      </c>
      <c r="E53">
        <v>2.8389623103279488E-2</v>
      </c>
      <c r="F53">
        <v>0.16574051703309978</v>
      </c>
      <c r="G53">
        <v>1.7316017316017316E-3</v>
      </c>
      <c r="H53">
        <v>9.0157776108189345E-3</v>
      </c>
      <c r="I53">
        <v>0.35403830141548709</v>
      </c>
      <c r="J53">
        <v>0</v>
      </c>
      <c r="K53">
        <v>0</v>
      </c>
      <c r="L53">
        <v>9.6118299445471359E-2</v>
      </c>
      <c r="M53">
        <v>0</v>
      </c>
      <c r="N53">
        <v>0</v>
      </c>
      <c r="O53" t="e">
        <f t="shared" si="0"/>
        <v>#NUM!</v>
      </c>
    </row>
    <row r="54" spans="2:15" x14ac:dyDescent="0.25">
      <c r="B54" s="3" t="s">
        <v>893</v>
      </c>
      <c r="C54">
        <v>0.25554314882756418</v>
      </c>
      <c r="D54">
        <v>0</v>
      </c>
      <c r="E54">
        <v>3.6571428571428567E-2</v>
      </c>
      <c r="F54">
        <v>0.28858688115379277</v>
      </c>
      <c r="G54">
        <v>3.963666391412056E-2</v>
      </c>
      <c r="H54">
        <v>5.4716981132075466E-2</v>
      </c>
      <c r="I54">
        <v>0.35591632844208554</v>
      </c>
      <c r="J54">
        <v>0</v>
      </c>
      <c r="K54">
        <v>0</v>
      </c>
      <c r="L54">
        <v>3.7066246056782333E-2</v>
      </c>
      <c r="M54">
        <v>0</v>
      </c>
      <c r="N54">
        <v>0</v>
      </c>
      <c r="O54" t="e">
        <f t="shared" si="0"/>
        <v>#NUM!</v>
      </c>
    </row>
    <row r="55" spans="2:15" x14ac:dyDescent="0.25">
      <c r="B55" s="3" t="s">
        <v>894</v>
      </c>
      <c r="C55">
        <v>0.2519733787339421</v>
      </c>
      <c r="D55">
        <v>0</v>
      </c>
      <c r="E55">
        <v>2.7729636048526862E-2</v>
      </c>
      <c r="F55">
        <v>0.27334976718707205</v>
      </c>
      <c r="G55">
        <v>3.0816640986132508E-3</v>
      </c>
      <c r="H55">
        <v>0.11680327868852459</v>
      </c>
      <c r="I55">
        <v>0.3452713178294573</v>
      </c>
      <c r="J55">
        <v>0</v>
      </c>
      <c r="K55">
        <v>0</v>
      </c>
      <c r="L55">
        <v>0.14127604166666663</v>
      </c>
      <c r="M55">
        <v>0</v>
      </c>
      <c r="N55">
        <v>0</v>
      </c>
      <c r="O55" t="e">
        <f t="shared" si="0"/>
        <v>#NUM!</v>
      </c>
    </row>
    <row r="56" spans="2:15" x14ac:dyDescent="0.25">
      <c r="B56" s="3" t="s">
        <v>895</v>
      </c>
      <c r="C56">
        <v>0.21514780479272347</v>
      </c>
      <c r="D56">
        <v>0</v>
      </c>
      <c r="E56">
        <v>2.3491724506139885E-2</v>
      </c>
      <c r="F56">
        <v>0.23507917174177834</v>
      </c>
      <c r="G56">
        <v>0</v>
      </c>
      <c r="H56">
        <v>0.26420079260237778</v>
      </c>
      <c r="I56">
        <v>0.26522629912460421</v>
      </c>
      <c r="J56">
        <v>0</v>
      </c>
      <c r="K56">
        <v>0</v>
      </c>
      <c r="L56">
        <v>0.1551888722214646</v>
      </c>
      <c r="M56">
        <v>0</v>
      </c>
      <c r="N56">
        <v>0</v>
      </c>
      <c r="O56" t="e">
        <f t="shared" si="0"/>
        <v>#NUM!</v>
      </c>
    </row>
    <row r="57" spans="2:15" x14ac:dyDescent="0.25">
      <c r="B57" s="3" t="s">
        <v>896</v>
      </c>
      <c r="C57">
        <v>0.30695569820056823</v>
      </c>
      <c r="D57">
        <v>0</v>
      </c>
      <c r="E57">
        <v>0</v>
      </c>
      <c r="F57">
        <v>0.12877348532826685</v>
      </c>
      <c r="G57">
        <v>0</v>
      </c>
      <c r="H57">
        <v>7.6673164392462634E-2</v>
      </c>
      <c r="I57">
        <v>0.26035502958579876</v>
      </c>
      <c r="J57">
        <v>0</v>
      </c>
      <c r="K57">
        <v>0</v>
      </c>
      <c r="L57">
        <v>8.3550913838120119E-2</v>
      </c>
      <c r="M57">
        <v>0</v>
      </c>
      <c r="N57">
        <v>0</v>
      </c>
      <c r="O57" t="e">
        <f t="shared" si="0"/>
        <v>#NUM!</v>
      </c>
    </row>
    <row r="58" spans="2:15" x14ac:dyDescent="0.25">
      <c r="B58" s="3" t="s">
        <v>897</v>
      </c>
      <c r="C58">
        <v>0.32610276296655355</v>
      </c>
      <c r="D58">
        <v>0</v>
      </c>
      <c r="E58">
        <v>0</v>
      </c>
      <c r="F58">
        <v>0.14811371911069798</v>
      </c>
      <c r="G58">
        <v>0</v>
      </c>
      <c r="H58">
        <v>3.8491147036181675E-3</v>
      </c>
      <c r="I58">
        <v>0.27236075854860381</v>
      </c>
      <c r="J58">
        <v>0</v>
      </c>
      <c r="K58">
        <v>0</v>
      </c>
      <c r="L58">
        <v>8.8183421516754834E-4</v>
      </c>
      <c r="M58">
        <v>0</v>
      </c>
      <c r="N58">
        <v>0</v>
      </c>
      <c r="O58" t="e">
        <f t="shared" si="0"/>
        <v>#NUM!</v>
      </c>
    </row>
    <row r="59" spans="2:15" x14ac:dyDescent="0.25">
      <c r="B59" s="3" t="s">
        <v>898</v>
      </c>
      <c r="C59">
        <v>0.3682201509098979</v>
      </c>
      <c r="D59">
        <v>0</v>
      </c>
      <c r="E59">
        <v>5.544005544005544E-3</v>
      </c>
      <c r="F59">
        <v>0.22305860665181657</v>
      </c>
      <c r="G59">
        <v>1.7346053772766695E-3</v>
      </c>
      <c r="H59">
        <v>8.2427875608842242E-3</v>
      </c>
      <c r="I59">
        <v>0.34223471539002104</v>
      </c>
      <c r="J59">
        <v>0</v>
      </c>
      <c r="K59">
        <v>0</v>
      </c>
      <c r="L59">
        <v>3.8242473555736366E-2</v>
      </c>
      <c r="M59">
        <v>0</v>
      </c>
      <c r="N59">
        <v>0</v>
      </c>
      <c r="O59" t="e">
        <f t="shared" si="0"/>
        <v>#NUM!</v>
      </c>
    </row>
    <row r="60" spans="2:15" x14ac:dyDescent="0.25">
      <c r="B60" s="3" t="s">
        <v>899</v>
      </c>
      <c r="C60">
        <v>0.35470786225942869</v>
      </c>
      <c r="D60">
        <v>0</v>
      </c>
      <c r="E60">
        <v>1.9161676646706587E-2</v>
      </c>
      <c r="F60">
        <v>0.19609472372247611</v>
      </c>
      <c r="G60">
        <v>3.2573289902280127E-3</v>
      </c>
      <c r="H60">
        <v>0.17841282100791658</v>
      </c>
      <c r="I60">
        <v>0.31503986376654541</v>
      </c>
      <c r="J60">
        <v>0</v>
      </c>
      <c r="K60">
        <v>0</v>
      </c>
      <c r="L60">
        <v>0.11374407582938389</v>
      </c>
      <c r="M60">
        <v>0</v>
      </c>
      <c r="N60">
        <v>0</v>
      </c>
      <c r="O60" t="e">
        <f t="shared" si="0"/>
        <v>#NUM!</v>
      </c>
    </row>
    <row r="61" spans="2:15" x14ac:dyDescent="0.25">
      <c r="B61" s="3" t="s">
        <v>900</v>
      </c>
      <c r="C61">
        <v>0.28632600628033117</v>
      </c>
      <c r="D61">
        <v>0</v>
      </c>
      <c r="E61">
        <v>4.5454545454545456E-2</v>
      </c>
      <c r="F61">
        <v>0.27685025267063262</v>
      </c>
      <c r="G61">
        <v>0</v>
      </c>
      <c r="H61">
        <v>4.1250402835965191E-2</v>
      </c>
      <c r="I61">
        <v>0.35110730919114153</v>
      </c>
      <c r="J61">
        <v>0</v>
      </c>
      <c r="K61">
        <v>0</v>
      </c>
      <c r="L61">
        <v>0.10280869104398517</v>
      </c>
      <c r="M61">
        <v>0</v>
      </c>
      <c r="N61">
        <v>0</v>
      </c>
      <c r="O61" t="e">
        <f t="shared" si="0"/>
        <v>#NUM!</v>
      </c>
    </row>
    <row r="62" spans="2:15" x14ac:dyDescent="0.25">
      <c r="B62" s="3" t="s">
        <v>901</v>
      </c>
      <c r="C62">
        <v>1.5591397849462363E-2</v>
      </c>
      <c r="D62">
        <v>0</v>
      </c>
      <c r="E62">
        <v>4.6556741028128026E-2</v>
      </c>
      <c r="F62">
        <v>0.30600754810369357</v>
      </c>
      <c r="G62">
        <v>1.7346053772766695E-3</v>
      </c>
      <c r="H62">
        <v>3.8220986796386379E-2</v>
      </c>
      <c r="I62">
        <v>0.36116476006536918</v>
      </c>
      <c r="J62">
        <v>0</v>
      </c>
      <c r="K62">
        <v>0</v>
      </c>
      <c r="L62">
        <v>0.12850999241082725</v>
      </c>
      <c r="M62">
        <v>0</v>
      </c>
      <c r="N62">
        <v>0</v>
      </c>
      <c r="O62" t="e">
        <f t="shared" si="0"/>
        <v>#NUM!</v>
      </c>
    </row>
    <row r="63" spans="2:15" x14ac:dyDescent="0.25">
      <c r="B63" s="3" t="s">
        <v>902</v>
      </c>
      <c r="C63">
        <v>0.33370456616381494</v>
      </c>
      <c r="D63">
        <v>0</v>
      </c>
      <c r="E63">
        <v>5.4655870445344132E-2</v>
      </c>
      <c r="F63">
        <v>0.2345110087045571</v>
      </c>
      <c r="G63">
        <v>0</v>
      </c>
      <c r="H63">
        <v>3.5546613011401745E-2</v>
      </c>
      <c r="I63">
        <v>0.35735322992342428</v>
      </c>
      <c r="J63">
        <v>0</v>
      </c>
      <c r="K63">
        <v>0</v>
      </c>
      <c r="L63">
        <v>0.15192660550458714</v>
      </c>
      <c r="M63">
        <v>0</v>
      </c>
      <c r="N63">
        <v>0</v>
      </c>
      <c r="O63" t="e">
        <f t="shared" si="0"/>
        <v>#NUM!</v>
      </c>
    </row>
    <row r="64" spans="2:15" x14ac:dyDescent="0.25">
      <c r="B64" s="3" t="s">
        <v>903</v>
      </c>
      <c r="C64">
        <v>0.33636928172221076</v>
      </c>
      <c r="D64">
        <v>0</v>
      </c>
      <c r="E64">
        <v>4.796430563301729E-2</v>
      </c>
      <c r="F64">
        <v>0.23704227843622855</v>
      </c>
      <c r="G64">
        <v>1.7937219730941704E-2</v>
      </c>
      <c r="H64">
        <v>0.11914257228315056</v>
      </c>
      <c r="I64">
        <v>0.35110344201253296</v>
      </c>
      <c r="J64">
        <v>0</v>
      </c>
      <c r="K64">
        <v>0</v>
      </c>
      <c r="L64">
        <v>0.13211524947294451</v>
      </c>
      <c r="M64">
        <v>0</v>
      </c>
      <c r="N64">
        <v>0</v>
      </c>
      <c r="O64" t="e">
        <f t="shared" si="0"/>
        <v>#NUM!</v>
      </c>
    </row>
    <row r="65" spans="2:15" x14ac:dyDescent="0.25">
      <c r="B65" s="3" t="s">
        <v>904</v>
      </c>
      <c r="C65">
        <v>0.33861366158813438</v>
      </c>
      <c r="D65">
        <v>0</v>
      </c>
      <c r="E65">
        <v>5.2490626673808251E-2</v>
      </c>
      <c r="F65">
        <v>0.23503207412687097</v>
      </c>
      <c r="G65">
        <v>1.8706157443491814E-2</v>
      </c>
      <c r="H65">
        <v>0.13824228028503563</v>
      </c>
      <c r="I65">
        <v>0.34839833543017518</v>
      </c>
      <c r="J65">
        <v>0</v>
      </c>
      <c r="K65">
        <v>0</v>
      </c>
      <c r="L65">
        <v>0.14335817623849187</v>
      </c>
      <c r="M65">
        <v>0</v>
      </c>
      <c r="N65">
        <v>0</v>
      </c>
      <c r="O65" t="e">
        <f t="shared" si="0"/>
        <v>#NUM!</v>
      </c>
    </row>
    <row r="66" spans="2:15" x14ac:dyDescent="0.25">
      <c r="B66" s="3" t="s">
        <v>905</v>
      </c>
      <c r="C66">
        <v>0.31682464454976306</v>
      </c>
      <c r="D66">
        <v>0</v>
      </c>
      <c r="E66">
        <v>6.0281964025279529E-2</v>
      </c>
      <c r="F66">
        <v>0.25501506672406371</v>
      </c>
      <c r="G66">
        <v>2.2710068130204389E-2</v>
      </c>
      <c r="H66">
        <v>8.5253456221198162E-2</v>
      </c>
      <c r="I66">
        <v>0.35911230665770005</v>
      </c>
      <c r="J66">
        <v>0</v>
      </c>
      <c r="K66">
        <v>0</v>
      </c>
      <c r="L66">
        <v>0.15032679738562094</v>
      </c>
      <c r="M66">
        <v>0</v>
      </c>
      <c r="N66">
        <v>0</v>
      </c>
      <c r="O66" t="e">
        <f t="shared" si="0"/>
        <v>#NUM!</v>
      </c>
    </row>
    <row r="67" spans="2:15" x14ac:dyDescent="0.25">
      <c r="B67" s="3" t="s">
        <v>906</v>
      </c>
      <c r="C67">
        <v>0.34421888790820832</v>
      </c>
      <c r="D67">
        <v>0</v>
      </c>
      <c r="E67">
        <v>5.9642147117296235E-2</v>
      </c>
      <c r="F67">
        <v>0.20248138957816378</v>
      </c>
      <c r="G67">
        <v>2.4708304735758406E-2</v>
      </c>
      <c r="H67">
        <v>0.12464589235127478</v>
      </c>
      <c r="I67">
        <v>0.34417549167927386</v>
      </c>
      <c r="J67">
        <v>0</v>
      </c>
      <c r="K67">
        <v>0</v>
      </c>
      <c r="L67">
        <v>0.13405618531296204</v>
      </c>
      <c r="M67">
        <v>0</v>
      </c>
      <c r="N67">
        <v>0</v>
      </c>
      <c r="O67" t="e">
        <f t="shared" si="0"/>
        <v>#NUM!</v>
      </c>
    </row>
    <row r="68" spans="2:15" x14ac:dyDescent="0.25">
      <c r="B68" s="3" t="s">
        <v>907</v>
      </c>
      <c r="C68">
        <v>0.34690295076485828</v>
      </c>
      <c r="D68">
        <v>0</v>
      </c>
      <c r="E68">
        <v>6.0296371997956059E-2</v>
      </c>
      <c r="F68">
        <v>0.17422822147231595</v>
      </c>
      <c r="G68">
        <v>3.2175032175032175E-2</v>
      </c>
      <c r="H68">
        <v>0.17446896267271603</v>
      </c>
      <c r="I68">
        <v>0.3425627817128139</v>
      </c>
      <c r="J68">
        <v>0</v>
      </c>
      <c r="K68">
        <v>0</v>
      </c>
      <c r="L68">
        <v>0.14013346043851282</v>
      </c>
      <c r="M68">
        <v>0</v>
      </c>
      <c r="N68">
        <v>0</v>
      </c>
      <c r="O68" t="e">
        <f t="shared" si="0"/>
        <v>#NUM!</v>
      </c>
    </row>
    <row r="69" spans="2:15" x14ac:dyDescent="0.25">
      <c r="B69" s="3" t="s">
        <v>908</v>
      </c>
      <c r="C69">
        <v>0.33277870216306155</v>
      </c>
      <c r="D69">
        <v>0</v>
      </c>
      <c r="E69">
        <v>6.4327485380116955E-2</v>
      </c>
      <c r="F69">
        <v>0.237399711993417</v>
      </c>
      <c r="G69">
        <v>1.1243851018973999E-2</v>
      </c>
      <c r="H69">
        <v>0.1908981071284736</v>
      </c>
      <c r="I69">
        <v>0.34322401526982471</v>
      </c>
      <c r="J69">
        <v>0</v>
      </c>
      <c r="K69">
        <v>0</v>
      </c>
      <c r="L69">
        <v>0.14806912737358652</v>
      </c>
      <c r="M69">
        <v>0</v>
      </c>
      <c r="N69">
        <v>0</v>
      </c>
      <c r="O69" t="e">
        <f t="shared" si="0"/>
        <v>#NUM!</v>
      </c>
    </row>
    <row r="70" spans="2:15" x14ac:dyDescent="0.25">
      <c r="B70" s="3" t="s">
        <v>909</v>
      </c>
      <c r="C70">
        <v>0.33271260086902543</v>
      </c>
      <c r="D70">
        <v>0</v>
      </c>
      <c r="E70">
        <v>5.8485639686684077E-2</v>
      </c>
      <c r="F70">
        <v>0.23593565391256929</v>
      </c>
      <c r="G70">
        <v>2.1709633649932156E-2</v>
      </c>
      <c r="H70">
        <v>0.17099892588614393</v>
      </c>
      <c r="I70">
        <v>0.34206896551724136</v>
      </c>
      <c r="J70">
        <v>0</v>
      </c>
      <c r="K70">
        <v>0</v>
      </c>
      <c r="L70">
        <v>0.14090106007067138</v>
      </c>
      <c r="M70">
        <v>0</v>
      </c>
      <c r="N70">
        <v>0</v>
      </c>
      <c r="O70" t="e">
        <f t="shared" si="0"/>
        <v>#NUM!</v>
      </c>
    </row>
    <row r="71" spans="2:15" x14ac:dyDescent="0.25">
      <c r="B71" s="3" t="s">
        <v>910</v>
      </c>
      <c r="C71">
        <v>0.33423019431988044</v>
      </c>
      <c r="D71">
        <v>0</v>
      </c>
      <c r="E71">
        <v>5.5704338510980181E-2</v>
      </c>
      <c r="F71">
        <v>0.23006338094787629</v>
      </c>
      <c r="G71">
        <v>3.1152647975077882E-2</v>
      </c>
      <c r="H71">
        <v>0.15976858032932797</v>
      </c>
      <c r="I71">
        <v>0.34285714285714286</v>
      </c>
      <c r="J71">
        <v>0</v>
      </c>
      <c r="K71">
        <v>0</v>
      </c>
      <c r="L71">
        <v>0.13431419079259613</v>
      </c>
      <c r="M71">
        <v>0</v>
      </c>
      <c r="N71">
        <v>0</v>
      </c>
      <c r="O71" t="e">
        <f t="shared" si="0"/>
        <v>#NUM!</v>
      </c>
    </row>
    <row r="72" spans="2:15" x14ac:dyDescent="0.25">
      <c r="B72" s="3" t="s">
        <v>911</v>
      </c>
      <c r="C72">
        <v>0.32931813293181333</v>
      </c>
      <c r="D72">
        <v>0</v>
      </c>
      <c r="E72">
        <v>6.2181447502548413E-2</v>
      </c>
      <c r="F72">
        <v>0.23843448462440253</v>
      </c>
      <c r="G72">
        <v>3.1496062992125984E-2</v>
      </c>
      <c r="H72">
        <v>0.16573598391780212</v>
      </c>
      <c r="I72">
        <v>0.34134475041354484</v>
      </c>
      <c r="J72">
        <v>0</v>
      </c>
      <c r="K72">
        <v>0</v>
      </c>
      <c r="L72">
        <v>0.15139098555100278</v>
      </c>
      <c r="M72">
        <v>0</v>
      </c>
      <c r="N72">
        <v>0</v>
      </c>
      <c r="O72" t="e">
        <f t="shared" si="0"/>
        <v>#NUM!</v>
      </c>
    </row>
    <row r="73" spans="2:15" x14ac:dyDescent="0.25">
      <c r="B73" s="3" t="s">
        <v>912</v>
      </c>
      <c r="C73">
        <v>0.32528504359490279</v>
      </c>
      <c r="D73">
        <v>0</v>
      </c>
      <c r="E73">
        <v>5.8018609742747668E-2</v>
      </c>
      <c r="F73">
        <v>0.24219386369807225</v>
      </c>
      <c r="G73">
        <v>1.2476606363069244E-2</v>
      </c>
      <c r="H73">
        <v>0.16082474226804125</v>
      </c>
      <c r="I73">
        <v>0.34575045207956601</v>
      </c>
      <c r="J73">
        <v>0</v>
      </c>
      <c r="K73">
        <v>0</v>
      </c>
      <c r="L73">
        <v>0.14446157234089407</v>
      </c>
      <c r="M73">
        <v>0</v>
      </c>
      <c r="N73">
        <v>0</v>
      </c>
      <c r="O73" t="e">
        <f t="shared" si="0"/>
        <v>#NUM!</v>
      </c>
    </row>
    <row r="74" spans="2:15" x14ac:dyDescent="0.25">
      <c r="B74" s="3" t="s">
        <v>913</v>
      </c>
      <c r="C74">
        <v>0.33140693503387803</v>
      </c>
      <c r="D74">
        <v>0</v>
      </c>
      <c r="E74">
        <v>6.308169596690795E-2</v>
      </c>
      <c r="F74">
        <v>0.21743128640032694</v>
      </c>
      <c r="G74">
        <v>1.7331022530329289E-2</v>
      </c>
      <c r="H74">
        <v>0.15705855651384473</v>
      </c>
      <c r="I74">
        <v>0.34583188001395188</v>
      </c>
      <c r="J74">
        <v>0</v>
      </c>
      <c r="K74">
        <v>0</v>
      </c>
      <c r="L74">
        <v>0.1335318937701663</v>
      </c>
      <c r="M74">
        <v>0</v>
      </c>
      <c r="N74">
        <v>0</v>
      </c>
      <c r="O74" t="e">
        <f t="shared" si="0"/>
        <v>#NUM!</v>
      </c>
    </row>
    <row r="75" spans="2:15" x14ac:dyDescent="0.25">
      <c r="B75" s="3" t="s">
        <v>914</v>
      </c>
      <c r="C75">
        <v>0.34071069570584606</v>
      </c>
      <c r="D75">
        <v>0</v>
      </c>
      <c r="E75">
        <v>6.646216768916155E-2</v>
      </c>
      <c r="F75">
        <v>0.18580254108870498</v>
      </c>
      <c r="G75">
        <v>1.1976047904191617E-2</v>
      </c>
      <c r="H75">
        <v>0.16822837219437786</v>
      </c>
      <c r="I75">
        <v>0.34460048426150119</v>
      </c>
      <c r="J75">
        <v>0</v>
      </c>
      <c r="K75">
        <v>0</v>
      </c>
      <c r="L75">
        <v>0.15050709939148071</v>
      </c>
      <c r="M75">
        <v>0</v>
      </c>
      <c r="N75">
        <v>0</v>
      </c>
      <c r="O75" t="e">
        <f t="shared" si="0"/>
        <v>#NUM!</v>
      </c>
    </row>
    <row r="76" spans="2:15" x14ac:dyDescent="0.25">
      <c r="B76" s="3" t="s">
        <v>915</v>
      </c>
      <c r="C76">
        <v>0.32672605790645876</v>
      </c>
      <c r="D76">
        <v>0</v>
      </c>
      <c r="E76">
        <v>6.6013408973697771E-2</v>
      </c>
      <c r="F76">
        <v>0.24428822495606328</v>
      </c>
      <c r="G76">
        <v>1.2873025160912814E-2</v>
      </c>
      <c r="H76">
        <v>0.15923129718599863</v>
      </c>
      <c r="I76">
        <v>0.34693877551020408</v>
      </c>
      <c r="J76">
        <v>0</v>
      </c>
      <c r="K76">
        <v>0</v>
      </c>
      <c r="L76">
        <v>0.13911472448057816</v>
      </c>
      <c r="M76">
        <v>0</v>
      </c>
      <c r="N76">
        <v>0</v>
      </c>
      <c r="O76" t="e">
        <f t="shared" si="0"/>
        <v>#NUM!</v>
      </c>
    </row>
    <row r="77" spans="2:15" x14ac:dyDescent="0.25">
      <c r="B77" s="3" t="s">
        <v>916</v>
      </c>
      <c r="C77">
        <v>0.32665767354985992</v>
      </c>
      <c r="D77">
        <v>0</v>
      </c>
      <c r="E77">
        <v>6.4613831398283694E-2</v>
      </c>
      <c r="F77">
        <v>0.23212149102623097</v>
      </c>
      <c r="G77">
        <v>1.2602394454946439E-2</v>
      </c>
      <c r="H77">
        <v>0.15445822607067633</v>
      </c>
      <c r="I77">
        <v>0.34293145086383059</v>
      </c>
      <c r="J77">
        <v>0</v>
      </c>
      <c r="K77">
        <v>0</v>
      </c>
      <c r="L77">
        <v>0.13638486688463333</v>
      </c>
      <c r="M77">
        <v>0</v>
      </c>
      <c r="N77">
        <v>0</v>
      </c>
      <c r="O77" t="e">
        <f t="shared" si="0"/>
        <v>#NUM!</v>
      </c>
    </row>
    <row r="78" spans="2:15" x14ac:dyDescent="0.25">
      <c r="B78" s="3" t="s">
        <v>917</v>
      </c>
      <c r="C78">
        <v>0.33267491423224871</v>
      </c>
      <c r="D78">
        <v>0</v>
      </c>
      <c r="E78">
        <v>5.9873949579831928E-2</v>
      </c>
      <c r="F78">
        <v>0.23274596182085167</v>
      </c>
      <c r="G78">
        <v>8.0321285140562242E-3</v>
      </c>
      <c r="H78">
        <v>0.17052944928768871</v>
      </c>
      <c r="I78">
        <v>0.34761639769987018</v>
      </c>
      <c r="J78">
        <v>0</v>
      </c>
      <c r="K78">
        <v>0</v>
      </c>
      <c r="L78">
        <v>0.13122965189080893</v>
      </c>
      <c r="M78">
        <v>0</v>
      </c>
      <c r="N78">
        <v>0</v>
      </c>
      <c r="O78" t="e">
        <f t="shared" ref="O78:O141" si="1">HARMEAN(C78,D78,E78,F78,G78,H78,I78,K78,L78,M78,N78)</f>
        <v>#NUM!</v>
      </c>
    </row>
    <row r="79" spans="2:15" x14ac:dyDescent="0.25">
      <c r="B79" s="3" t="s">
        <v>918</v>
      </c>
      <c r="C79">
        <v>0.3362591620667813</v>
      </c>
      <c r="D79">
        <v>0</v>
      </c>
      <c r="E79">
        <v>6.3991874047739969E-2</v>
      </c>
      <c r="F79">
        <v>0.19800390042445798</v>
      </c>
      <c r="G79">
        <v>1.2570710245128848E-2</v>
      </c>
      <c r="H79">
        <v>0.20536202808681378</v>
      </c>
      <c r="I79">
        <v>0.33854998403066111</v>
      </c>
      <c r="J79">
        <v>0</v>
      </c>
      <c r="K79">
        <v>0</v>
      </c>
      <c r="L79">
        <v>0.15731636784268366</v>
      </c>
      <c r="M79">
        <v>0</v>
      </c>
      <c r="N79">
        <v>0</v>
      </c>
      <c r="O79" t="e">
        <f t="shared" si="1"/>
        <v>#NUM!</v>
      </c>
    </row>
    <row r="80" spans="2:15" x14ac:dyDescent="0.25">
      <c r="B80" s="3" t="s">
        <v>919</v>
      </c>
      <c r="C80">
        <v>0.33476970219285646</v>
      </c>
      <c r="D80">
        <v>0</v>
      </c>
      <c r="E80">
        <v>6.032241289651586E-2</v>
      </c>
      <c r="F80">
        <v>0.21060739436619719</v>
      </c>
      <c r="G80">
        <v>2.0821917808219178E-2</v>
      </c>
      <c r="H80">
        <v>0.17980809345014601</v>
      </c>
      <c r="I80">
        <v>0.35233535098021496</v>
      </c>
      <c r="J80">
        <v>0</v>
      </c>
      <c r="K80">
        <v>0</v>
      </c>
      <c r="L80">
        <v>0.1427225624116816</v>
      </c>
      <c r="M80">
        <v>0</v>
      </c>
      <c r="N80">
        <v>0</v>
      </c>
      <c r="O80" t="e">
        <f t="shared" si="1"/>
        <v>#NUM!</v>
      </c>
    </row>
    <row r="81" spans="2:15" x14ac:dyDescent="0.25">
      <c r="B81" s="3" t="s">
        <v>920</v>
      </c>
      <c r="C81">
        <v>0.31681559707554835</v>
      </c>
      <c r="D81">
        <v>0</v>
      </c>
      <c r="E81">
        <v>6.2789500772002044E-2</v>
      </c>
      <c r="F81">
        <v>0.24273002476836986</v>
      </c>
      <c r="G81">
        <v>1.1042944785276074E-2</v>
      </c>
      <c r="H81">
        <v>0.20831103977171389</v>
      </c>
      <c r="I81">
        <v>0.34012918853451751</v>
      </c>
      <c r="J81">
        <v>0</v>
      </c>
      <c r="K81">
        <v>0</v>
      </c>
      <c r="L81">
        <v>0.14506688963210701</v>
      </c>
      <c r="M81">
        <v>0</v>
      </c>
      <c r="N81">
        <v>0</v>
      </c>
      <c r="O81" t="e">
        <f t="shared" si="1"/>
        <v>#NUM!</v>
      </c>
    </row>
    <row r="82" spans="2:15" x14ac:dyDescent="0.25">
      <c r="B82" s="3" t="s">
        <v>921</v>
      </c>
      <c r="C82">
        <v>0.29235880398671094</v>
      </c>
      <c r="D82">
        <v>0</v>
      </c>
      <c r="E82">
        <v>5.6872037914691941E-2</v>
      </c>
      <c r="F82">
        <v>0.26608695652173914</v>
      </c>
      <c r="G82">
        <v>2.0744356314826115E-2</v>
      </c>
      <c r="H82">
        <v>0.17876344086021506</v>
      </c>
      <c r="I82">
        <v>0.3470809792843691</v>
      </c>
      <c r="J82">
        <v>0</v>
      </c>
      <c r="K82">
        <v>0</v>
      </c>
      <c r="L82">
        <v>0.15371217069453516</v>
      </c>
      <c r="M82">
        <v>0</v>
      </c>
      <c r="N82">
        <v>0</v>
      </c>
      <c r="O82" t="e">
        <f t="shared" si="1"/>
        <v>#NUM!</v>
      </c>
    </row>
    <row r="83" spans="2:15" x14ac:dyDescent="0.25">
      <c r="B83" s="3" t="s">
        <v>922</v>
      </c>
      <c r="C83">
        <v>0.30897597977243996</v>
      </c>
      <c r="D83">
        <v>0</v>
      </c>
      <c r="E83">
        <v>6.1983471074380167E-2</v>
      </c>
      <c r="F83">
        <v>0.26184210526315793</v>
      </c>
      <c r="G83">
        <v>1.8028846153846152E-2</v>
      </c>
      <c r="H83">
        <v>0.21691045308597934</v>
      </c>
      <c r="I83">
        <v>0.33598604600457871</v>
      </c>
      <c r="J83">
        <v>0</v>
      </c>
      <c r="K83">
        <v>0</v>
      </c>
      <c r="L83">
        <v>0.14855292450920868</v>
      </c>
      <c r="M83">
        <v>0</v>
      </c>
      <c r="N83">
        <v>0</v>
      </c>
      <c r="O83" t="e">
        <f t="shared" si="1"/>
        <v>#NUM!</v>
      </c>
    </row>
    <row r="84" spans="2:15" x14ac:dyDescent="0.25">
      <c r="B84" s="3" t="s">
        <v>923</v>
      </c>
      <c r="C84">
        <v>0.207926267281106</v>
      </c>
      <c r="D84">
        <v>0</v>
      </c>
      <c r="E84">
        <v>5.9331175836030203E-2</v>
      </c>
      <c r="F84">
        <v>0.28671555584398728</v>
      </c>
      <c r="G84">
        <v>2.5820333512641205E-2</v>
      </c>
      <c r="H84">
        <v>0.19062092922275292</v>
      </c>
      <c r="I84">
        <v>0.34379922293394943</v>
      </c>
      <c r="J84">
        <v>0</v>
      </c>
      <c r="K84">
        <v>0</v>
      </c>
      <c r="L84">
        <v>0.15400933389902419</v>
      </c>
      <c r="M84">
        <v>0</v>
      </c>
      <c r="N84">
        <v>0</v>
      </c>
      <c r="O84" t="e">
        <f t="shared" si="1"/>
        <v>#NUM!</v>
      </c>
    </row>
    <row r="85" spans="2:15" x14ac:dyDescent="0.25">
      <c r="B85" s="3" t="s">
        <v>924</v>
      </c>
      <c r="C85">
        <v>0.23661779747698602</v>
      </c>
      <c r="D85">
        <v>0</v>
      </c>
      <c r="E85">
        <v>6.1647296614451744E-2</v>
      </c>
      <c r="F85">
        <v>0.28272713886025624</v>
      </c>
      <c r="G85">
        <v>2.3706896551724137E-2</v>
      </c>
      <c r="H85">
        <v>0.20844739929605005</v>
      </c>
      <c r="I85">
        <v>0.34397890418986227</v>
      </c>
      <c r="J85">
        <v>0</v>
      </c>
      <c r="K85">
        <v>0</v>
      </c>
      <c r="L85">
        <v>0.15057833859095687</v>
      </c>
      <c r="M85">
        <v>0</v>
      </c>
      <c r="N85">
        <v>0</v>
      </c>
      <c r="O85" t="e">
        <f t="shared" si="1"/>
        <v>#NUM!</v>
      </c>
    </row>
    <row r="86" spans="2:15" x14ac:dyDescent="0.25">
      <c r="B86" s="3" t="s">
        <v>925</v>
      </c>
      <c r="C86">
        <v>0.23041157224039951</v>
      </c>
      <c r="D86">
        <v>0</v>
      </c>
      <c r="E86">
        <v>5.7452574525745252E-2</v>
      </c>
      <c r="F86">
        <v>0.27911857292759706</v>
      </c>
      <c r="G86">
        <v>1.6979987871437237E-2</v>
      </c>
      <c r="H86">
        <v>0.20860598849890938</v>
      </c>
      <c r="I86">
        <v>0.33142578838426884</v>
      </c>
      <c r="J86">
        <v>0</v>
      </c>
      <c r="K86">
        <v>0</v>
      </c>
      <c r="L86">
        <v>0.15717866093805943</v>
      </c>
      <c r="M86">
        <v>0</v>
      </c>
      <c r="N86">
        <v>0</v>
      </c>
      <c r="O86" t="e">
        <f t="shared" si="1"/>
        <v>#NUM!</v>
      </c>
    </row>
    <row r="87" spans="2:15" x14ac:dyDescent="0.25">
      <c r="B87" s="3" t="s">
        <v>926</v>
      </c>
      <c r="C87">
        <v>0.30787096774193545</v>
      </c>
      <c r="D87">
        <v>0</v>
      </c>
      <c r="E87">
        <v>6.9179143004646365E-2</v>
      </c>
      <c r="F87">
        <v>0.2509840969925996</v>
      </c>
      <c r="G87">
        <v>2.9245283018867922E-2</v>
      </c>
      <c r="H87">
        <v>0.17592592592592593</v>
      </c>
      <c r="I87">
        <v>0.34835374761209126</v>
      </c>
      <c r="J87">
        <v>0</v>
      </c>
      <c r="K87">
        <v>0</v>
      </c>
      <c r="L87">
        <v>0.16468186457978903</v>
      </c>
      <c r="M87">
        <v>0</v>
      </c>
      <c r="N87">
        <v>0</v>
      </c>
      <c r="O87" t="e">
        <f t="shared" si="1"/>
        <v>#NUM!</v>
      </c>
    </row>
    <row r="88" spans="2:15" x14ac:dyDescent="0.25">
      <c r="B88" s="3" t="s">
        <v>927</v>
      </c>
      <c r="C88">
        <v>0.2724836212030971</v>
      </c>
      <c r="D88">
        <v>0</v>
      </c>
      <c r="E88">
        <v>7.5598086124401914E-2</v>
      </c>
      <c r="F88">
        <v>0.26695354211490957</v>
      </c>
      <c r="G88">
        <v>2.8361858190709046E-2</v>
      </c>
      <c r="H88">
        <v>0.1927612850752338</v>
      </c>
      <c r="I88">
        <v>0.33822458112186493</v>
      </c>
      <c r="J88">
        <v>0</v>
      </c>
      <c r="K88">
        <v>0</v>
      </c>
      <c r="L88">
        <v>0.16800878477306003</v>
      </c>
      <c r="M88">
        <v>0</v>
      </c>
      <c r="N88">
        <v>0</v>
      </c>
      <c r="O88" t="e">
        <f t="shared" si="1"/>
        <v>#NUM!</v>
      </c>
    </row>
    <row r="89" spans="2:15" x14ac:dyDescent="0.25">
      <c r="B89" s="3" t="s">
        <v>928</v>
      </c>
      <c r="C89">
        <v>0.29962917181705812</v>
      </c>
      <c r="D89">
        <v>0</v>
      </c>
      <c r="E89">
        <v>7.8867542972699697E-2</v>
      </c>
      <c r="F89">
        <v>0.24696956483823146</v>
      </c>
      <c r="G89">
        <v>2.0833333333333332E-2</v>
      </c>
      <c r="H89">
        <v>0.18764207480884482</v>
      </c>
      <c r="I89">
        <v>0.33899345335515546</v>
      </c>
      <c r="J89">
        <v>0</v>
      </c>
      <c r="K89">
        <v>0</v>
      </c>
      <c r="L89">
        <v>0.15885167464114833</v>
      </c>
      <c r="M89">
        <v>0</v>
      </c>
      <c r="N89">
        <v>0</v>
      </c>
      <c r="O89" t="e">
        <f t="shared" si="1"/>
        <v>#NUM!</v>
      </c>
    </row>
    <row r="90" spans="2:15" x14ac:dyDescent="0.25">
      <c r="B90" s="3" t="s">
        <v>929</v>
      </c>
      <c r="C90">
        <v>0.24765599741351438</v>
      </c>
      <c r="D90">
        <v>0</v>
      </c>
      <c r="E90">
        <v>7.3118279569892461E-2</v>
      </c>
      <c r="F90">
        <v>0.27988161189952188</v>
      </c>
      <c r="G90">
        <v>2.4223275408109531E-2</v>
      </c>
      <c r="H90">
        <v>0.17437805161590331</v>
      </c>
      <c r="I90">
        <v>0.34252265861027192</v>
      </c>
      <c r="J90">
        <v>0</v>
      </c>
      <c r="K90">
        <v>0</v>
      </c>
      <c r="L90">
        <v>0.17265116279069767</v>
      </c>
      <c r="M90">
        <v>0</v>
      </c>
      <c r="N90">
        <v>0</v>
      </c>
      <c r="O90" t="e">
        <f t="shared" si="1"/>
        <v>#NUM!</v>
      </c>
    </row>
    <row r="91" spans="2:15" x14ac:dyDescent="0.25">
      <c r="B91" s="3" t="s">
        <v>930</v>
      </c>
      <c r="C91">
        <v>0.26033877613306883</v>
      </c>
      <c r="D91">
        <v>0</v>
      </c>
      <c r="E91">
        <v>7.7393075356415472E-2</v>
      </c>
      <c r="F91">
        <v>0.27133210558624921</v>
      </c>
      <c r="G91">
        <v>2.1589793915603533E-2</v>
      </c>
      <c r="H91">
        <v>0.18173950670705322</v>
      </c>
      <c r="I91">
        <v>0.33887649563982963</v>
      </c>
      <c r="J91">
        <v>0</v>
      </c>
      <c r="K91">
        <v>0</v>
      </c>
      <c r="L91">
        <v>0.17105263157894737</v>
      </c>
      <c r="M91">
        <v>0</v>
      </c>
      <c r="N91">
        <v>0</v>
      </c>
      <c r="O91" t="e">
        <f t="shared" si="1"/>
        <v>#NUM!</v>
      </c>
    </row>
    <row r="92" spans="2:15" x14ac:dyDescent="0.25">
      <c r="B92" s="3" t="s">
        <v>931</v>
      </c>
      <c r="C92">
        <v>0.17038705713700594</v>
      </c>
      <c r="D92">
        <v>0</v>
      </c>
      <c r="E92">
        <v>7.6728924785461894E-2</v>
      </c>
      <c r="F92">
        <v>0.29548297428769982</v>
      </c>
      <c r="G92">
        <v>1.7201834862385322E-2</v>
      </c>
      <c r="H92">
        <v>0.20573287253506811</v>
      </c>
      <c r="I92">
        <v>0.34535824922554209</v>
      </c>
      <c r="J92">
        <v>0</v>
      </c>
      <c r="K92">
        <v>0</v>
      </c>
      <c r="L92">
        <v>0.16133162612035848</v>
      </c>
      <c r="M92">
        <v>0</v>
      </c>
      <c r="N92">
        <v>0</v>
      </c>
      <c r="O92" t="e">
        <f t="shared" si="1"/>
        <v>#NUM!</v>
      </c>
    </row>
    <row r="93" spans="2:15" x14ac:dyDescent="0.25">
      <c r="B93" s="3" t="s">
        <v>932</v>
      </c>
      <c r="C93">
        <v>0.30394669400307534</v>
      </c>
      <c r="D93">
        <v>0</v>
      </c>
      <c r="E93">
        <v>7.7216396568160164E-2</v>
      </c>
      <c r="F93">
        <v>0.25473923298680878</v>
      </c>
      <c r="G93">
        <v>3.1862745098039214E-2</v>
      </c>
      <c r="H93">
        <v>0.18035714285714285</v>
      </c>
      <c r="I93">
        <v>0.35237344888713806</v>
      </c>
      <c r="J93">
        <v>0</v>
      </c>
      <c r="K93">
        <v>0</v>
      </c>
      <c r="L93">
        <v>0.16129032258064516</v>
      </c>
      <c r="M93">
        <v>0</v>
      </c>
      <c r="N93">
        <v>0</v>
      </c>
      <c r="O93" t="e">
        <f t="shared" si="1"/>
        <v>#NUM!</v>
      </c>
    </row>
    <row r="94" spans="2:15" x14ac:dyDescent="0.25">
      <c r="B94" s="3" t="s">
        <v>933</v>
      </c>
      <c r="C94">
        <v>0.25607416879795397</v>
      </c>
      <c r="D94">
        <v>0</v>
      </c>
      <c r="E94">
        <v>8.5865894838398446E-2</v>
      </c>
      <c r="F94">
        <v>0.27179236043095006</v>
      </c>
      <c r="G94">
        <v>1.9682886823400761E-2</v>
      </c>
      <c r="H94">
        <v>0.21604358444486191</v>
      </c>
      <c r="I94">
        <v>0.34420849420849414</v>
      </c>
      <c r="J94">
        <v>0</v>
      </c>
      <c r="K94">
        <v>0</v>
      </c>
      <c r="L94">
        <v>0.17704794261985657</v>
      </c>
      <c r="M94">
        <v>0</v>
      </c>
      <c r="N94">
        <v>0</v>
      </c>
      <c r="O94" t="e">
        <f t="shared" si="1"/>
        <v>#NUM!</v>
      </c>
    </row>
    <row r="95" spans="2:15" x14ac:dyDescent="0.25">
      <c r="B95" s="3" t="s">
        <v>934</v>
      </c>
      <c r="C95">
        <v>0.25085910652920962</v>
      </c>
      <c r="D95">
        <v>0</v>
      </c>
      <c r="E95">
        <v>8.068582955118507E-2</v>
      </c>
      <c r="F95">
        <v>0.2753611870363139</v>
      </c>
      <c r="G95">
        <v>3.2258064516129024E-2</v>
      </c>
      <c r="H95">
        <v>0.20273860617208256</v>
      </c>
      <c r="I95">
        <v>0.35003676856812693</v>
      </c>
      <c r="J95">
        <v>0</v>
      </c>
      <c r="K95">
        <v>0</v>
      </c>
      <c r="L95">
        <v>0.17930799386398499</v>
      </c>
      <c r="M95">
        <v>0</v>
      </c>
      <c r="N95">
        <v>0</v>
      </c>
      <c r="O95" t="e">
        <f t="shared" si="1"/>
        <v>#NUM!</v>
      </c>
    </row>
    <row r="96" spans="2:15" x14ac:dyDescent="0.25">
      <c r="B96" s="3" t="s">
        <v>935</v>
      </c>
      <c r="C96">
        <v>0.14887817152442862</v>
      </c>
      <c r="D96">
        <v>0</v>
      </c>
      <c r="E96">
        <v>8.2857142857142865E-2</v>
      </c>
      <c r="F96">
        <v>0.27973736448312719</v>
      </c>
      <c r="G96">
        <v>2.8100775193798447E-2</v>
      </c>
      <c r="H96">
        <v>0.21468707614803331</v>
      </c>
      <c r="I96">
        <v>0.35276911076443063</v>
      </c>
      <c r="J96">
        <v>0</v>
      </c>
      <c r="K96">
        <v>0</v>
      </c>
      <c r="L96">
        <v>0.18273599192327108</v>
      </c>
      <c r="M96">
        <v>0</v>
      </c>
      <c r="N96">
        <v>0</v>
      </c>
      <c r="O96" t="e">
        <f t="shared" si="1"/>
        <v>#NUM!</v>
      </c>
    </row>
    <row r="97" spans="2:15" x14ac:dyDescent="0.25">
      <c r="B97" s="3" t="s">
        <v>936</v>
      </c>
      <c r="C97">
        <v>0.22802850356294538</v>
      </c>
      <c r="D97">
        <v>0</v>
      </c>
      <c r="E97">
        <v>7.1873502635361769E-2</v>
      </c>
      <c r="F97">
        <v>0.274430221667187</v>
      </c>
      <c r="G97">
        <v>3.3346888979259859E-2</v>
      </c>
      <c r="H97">
        <v>0.2139231327048586</v>
      </c>
      <c r="I97">
        <v>0.33336998350742164</v>
      </c>
      <c r="J97">
        <v>0</v>
      </c>
      <c r="K97">
        <v>0</v>
      </c>
      <c r="L97">
        <v>0.17619392185238786</v>
      </c>
      <c r="M97">
        <v>0</v>
      </c>
      <c r="N97">
        <v>0</v>
      </c>
      <c r="O97" t="e">
        <f t="shared" si="1"/>
        <v>#NUM!</v>
      </c>
    </row>
    <row r="98" spans="2:15" x14ac:dyDescent="0.25">
      <c r="B98" s="3" t="s">
        <v>937</v>
      </c>
      <c r="C98">
        <v>0.25965565379246158</v>
      </c>
      <c r="D98">
        <v>0</v>
      </c>
      <c r="E98">
        <v>7.8508341511285579E-2</v>
      </c>
      <c r="F98">
        <v>0.27149522328371473</v>
      </c>
      <c r="G98">
        <v>3.5938152946092768E-2</v>
      </c>
      <c r="H98">
        <v>0.20474716202270382</v>
      </c>
      <c r="I98">
        <v>0.32704402515723274</v>
      </c>
      <c r="J98">
        <v>0</v>
      </c>
      <c r="K98">
        <v>0</v>
      </c>
      <c r="L98">
        <v>0.18212650500254365</v>
      </c>
      <c r="M98">
        <v>0</v>
      </c>
      <c r="N98">
        <v>0</v>
      </c>
      <c r="O98" t="e">
        <f t="shared" si="1"/>
        <v>#NUM!</v>
      </c>
    </row>
    <row r="99" spans="2:15" x14ac:dyDescent="0.25">
      <c r="B99" s="3" t="s">
        <v>938</v>
      </c>
      <c r="C99">
        <v>0.19007310504040015</v>
      </c>
      <c r="D99">
        <v>0</v>
      </c>
      <c r="E99">
        <v>6.7260138476755688E-2</v>
      </c>
      <c r="F99">
        <v>0.28607314370151454</v>
      </c>
      <c r="G99">
        <v>1.9029495718363463E-2</v>
      </c>
      <c r="H99">
        <v>0.20900018828845793</v>
      </c>
      <c r="I99">
        <v>0.34322526137923748</v>
      </c>
      <c r="J99">
        <v>0</v>
      </c>
      <c r="K99">
        <v>0</v>
      </c>
      <c r="L99">
        <v>0.18317692040319775</v>
      </c>
      <c r="M99">
        <v>0</v>
      </c>
      <c r="N99">
        <v>0</v>
      </c>
      <c r="O99" t="e">
        <f t="shared" si="1"/>
        <v>#NUM!</v>
      </c>
    </row>
    <row r="100" spans="2:15" x14ac:dyDescent="0.25">
      <c r="B100" s="3" t="s">
        <v>939</v>
      </c>
      <c r="C100">
        <v>0.24173655648741982</v>
      </c>
      <c r="D100">
        <v>0</v>
      </c>
      <c r="E100">
        <v>6.9458631256384074E-2</v>
      </c>
      <c r="F100">
        <v>0.27272051720294271</v>
      </c>
      <c r="G100">
        <v>1.6227180527383367E-2</v>
      </c>
      <c r="H100">
        <v>0.21158502514434718</v>
      </c>
      <c r="I100">
        <v>0.32064128256513025</v>
      </c>
      <c r="J100">
        <v>0</v>
      </c>
      <c r="K100">
        <v>0</v>
      </c>
      <c r="L100">
        <v>0.19634703196347034</v>
      </c>
      <c r="M100">
        <v>0</v>
      </c>
      <c r="N100">
        <v>0</v>
      </c>
      <c r="O100" t="e">
        <f t="shared" si="1"/>
        <v>#NUM!</v>
      </c>
    </row>
    <row r="101" spans="2:15" x14ac:dyDescent="0.25">
      <c r="B101" s="3" t="s">
        <v>940</v>
      </c>
      <c r="C101">
        <v>0.24742268041237117</v>
      </c>
      <c r="D101">
        <v>0</v>
      </c>
      <c r="E101">
        <v>6.184486373165618E-2</v>
      </c>
      <c r="F101">
        <v>0.28151572690497811</v>
      </c>
      <c r="G101">
        <v>2.3161551823972205E-2</v>
      </c>
      <c r="H101">
        <v>0.23867789607500395</v>
      </c>
      <c r="I101">
        <v>0.33789450452438757</v>
      </c>
      <c r="J101">
        <v>0</v>
      </c>
      <c r="K101">
        <v>0</v>
      </c>
      <c r="L101">
        <v>0.19109461966604827</v>
      </c>
      <c r="M101">
        <v>0</v>
      </c>
      <c r="N101">
        <v>0</v>
      </c>
      <c r="O101" t="e">
        <f t="shared" si="1"/>
        <v>#NUM!</v>
      </c>
    </row>
    <row r="102" spans="2:15" x14ac:dyDescent="0.25">
      <c r="B102" s="3" t="s">
        <v>941</v>
      </c>
      <c r="C102">
        <v>0.254431008779195</v>
      </c>
      <c r="D102">
        <v>0</v>
      </c>
      <c r="E102">
        <v>5.8473199783432586E-2</v>
      </c>
      <c r="F102">
        <v>0.27379284924437891</v>
      </c>
      <c r="G102">
        <v>2.8880866425992781E-2</v>
      </c>
      <c r="H102">
        <v>0.1923968474733426</v>
      </c>
      <c r="I102">
        <v>0.35512718600953891</v>
      </c>
      <c r="J102">
        <v>0</v>
      </c>
      <c r="K102">
        <v>0</v>
      </c>
      <c r="L102">
        <v>0.16437213183145599</v>
      </c>
      <c r="M102">
        <v>0</v>
      </c>
      <c r="N102">
        <v>0</v>
      </c>
      <c r="O102" t="e">
        <f t="shared" si="1"/>
        <v>#NUM!</v>
      </c>
    </row>
    <row r="103" spans="2:15" x14ac:dyDescent="0.25">
      <c r="B103" s="3" t="s">
        <v>942</v>
      </c>
      <c r="C103">
        <v>0.23698820263705758</v>
      </c>
      <c r="D103">
        <v>0</v>
      </c>
      <c r="E103">
        <v>6.1475409836065587E-2</v>
      </c>
      <c r="F103">
        <v>0.28142220880199292</v>
      </c>
      <c r="G103">
        <v>1.6724053123462864E-2</v>
      </c>
      <c r="H103">
        <v>0.23052254291643084</v>
      </c>
      <c r="I103">
        <v>0.35119519655602127</v>
      </c>
      <c r="J103">
        <v>0</v>
      </c>
      <c r="K103">
        <v>0</v>
      </c>
      <c r="L103">
        <v>0.19179830860060634</v>
      </c>
      <c r="M103">
        <v>0</v>
      </c>
      <c r="N103">
        <v>0</v>
      </c>
      <c r="O103" t="e">
        <f t="shared" si="1"/>
        <v>#NUM!</v>
      </c>
    </row>
    <row r="104" spans="2:15" x14ac:dyDescent="0.25">
      <c r="B104" s="3" t="s">
        <v>943</v>
      </c>
      <c r="C104">
        <v>0.28605841613971694</v>
      </c>
      <c r="D104">
        <v>0</v>
      </c>
      <c r="E104">
        <v>6.3442537701508039E-2</v>
      </c>
      <c r="F104">
        <v>0.2708573072497123</v>
      </c>
      <c r="G104">
        <v>2.4555461473327687E-2</v>
      </c>
      <c r="H104">
        <v>0.22372464658881377</v>
      </c>
      <c r="I104">
        <v>0.34737104410665343</v>
      </c>
      <c r="J104">
        <v>0</v>
      </c>
      <c r="K104">
        <v>0</v>
      </c>
      <c r="L104">
        <v>0.18397311162214755</v>
      </c>
      <c r="M104">
        <v>0</v>
      </c>
      <c r="N104">
        <v>0</v>
      </c>
      <c r="O104" t="e">
        <f t="shared" si="1"/>
        <v>#NUM!</v>
      </c>
    </row>
    <row r="105" spans="2:15" x14ac:dyDescent="0.25">
      <c r="B105" s="3" t="s">
        <v>944</v>
      </c>
      <c r="C105">
        <v>0.26573426573426573</v>
      </c>
      <c r="D105">
        <v>0</v>
      </c>
      <c r="E105">
        <v>6.4759848893685912E-2</v>
      </c>
      <c r="F105">
        <v>0.27733865397897323</v>
      </c>
      <c r="G105">
        <v>1.942690626517727E-2</v>
      </c>
      <c r="H105">
        <v>0.21048235539778659</v>
      </c>
      <c r="I105">
        <v>0.3603640877120397</v>
      </c>
      <c r="J105">
        <v>0</v>
      </c>
      <c r="K105">
        <v>0</v>
      </c>
      <c r="L105">
        <v>0.17897876820494824</v>
      </c>
      <c r="M105">
        <v>0</v>
      </c>
      <c r="N105">
        <v>0</v>
      </c>
      <c r="O105" t="e">
        <f t="shared" si="1"/>
        <v>#NUM!</v>
      </c>
    </row>
    <row r="106" spans="2:15" x14ac:dyDescent="0.25">
      <c r="B106" s="3" t="s">
        <v>945</v>
      </c>
      <c r="C106">
        <v>0.26843388177940281</v>
      </c>
      <c r="D106">
        <v>0</v>
      </c>
      <c r="E106">
        <v>7.029369282619162E-2</v>
      </c>
      <c r="F106">
        <v>0.26392192241450013</v>
      </c>
      <c r="G106">
        <v>1.4612761811982466E-2</v>
      </c>
      <c r="H106">
        <v>0.22016616314199397</v>
      </c>
      <c r="I106">
        <v>0.35901926444833632</v>
      </c>
      <c r="J106">
        <v>0</v>
      </c>
      <c r="K106">
        <v>0</v>
      </c>
      <c r="L106">
        <v>0.18283643551309506</v>
      </c>
      <c r="M106">
        <v>0</v>
      </c>
      <c r="N106">
        <v>0</v>
      </c>
      <c r="O106" t="e">
        <f t="shared" si="1"/>
        <v>#NUM!</v>
      </c>
    </row>
    <row r="107" spans="2:15" x14ac:dyDescent="0.25">
      <c r="B107" s="3" t="s">
        <v>946</v>
      </c>
      <c r="C107">
        <v>0.31339992216889345</v>
      </c>
      <c r="D107">
        <v>0</v>
      </c>
      <c r="E107">
        <v>6.7010309278350513E-2</v>
      </c>
      <c r="F107">
        <v>0.26047150377660788</v>
      </c>
      <c r="G107">
        <v>1.4505893019038985E-2</v>
      </c>
      <c r="H107">
        <v>0.22982885085574573</v>
      </c>
      <c r="I107">
        <v>0.33033112582781454</v>
      </c>
      <c r="J107">
        <v>0</v>
      </c>
      <c r="K107">
        <v>0</v>
      </c>
      <c r="L107">
        <v>0.18446601941747576</v>
      </c>
      <c r="M107">
        <v>0</v>
      </c>
      <c r="N107">
        <v>0</v>
      </c>
      <c r="O107" t="e">
        <f t="shared" si="1"/>
        <v>#NUM!</v>
      </c>
    </row>
    <row r="108" spans="2:15" x14ac:dyDescent="0.25">
      <c r="B108" s="3" t="s">
        <v>947</v>
      </c>
      <c r="C108">
        <v>0.26438904278239456</v>
      </c>
      <c r="D108">
        <v>0</v>
      </c>
      <c r="E108">
        <v>6.8965517241379323E-2</v>
      </c>
      <c r="F108">
        <v>0.27143811715791816</v>
      </c>
      <c r="G108">
        <v>1.9408502772643253E-2</v>
      </c>
      <c r="H108">
        <v>0.22623391588246591</v>
      </c>
      <c r="I108">
        <v>0.34047795023404775</v>
      </c>
      <c r="J108">
        <v>0</v>
      </c>
      <c r="K108">
        <v>0</v>
      </c>
      <c r="L108">
        <v>0.19279486757690409</v>
      </c>
      <c r="M108">
        <v>0</v>
      </c>
      <c r="N108">
        <v>0</v>
      </c>
      <c r="O108" t="e">
        <f t="shared" si="1"/>
        <v>#NUM!</v>
      </c>
    </row>
    <row r="109" spans="2:15" x14ac:dyDescent="0.25">
      <c r="B109" s="3" t="s">
        <v>948</v>
      </c>
      <c r="C109">
        <v>0.2707646176911544</v>
      </c>
      <c r="D109">
        <v>0</v>
      </c>
      <c r="E109">
        <v>7.1805702217529049E-2</v>
      </c>
      <c r="F109">
        <v>0.26715350677012017</v>
      </c>
      <c r="G109">
        <v>1.80635838150289E-2</v>
      </c>
      <c r="H109">
        <v>0.22611644997173544</v>
      </c>
      <c r="I109">
        <v>0.3348369635262276</v>
      </c>
      <c r="J109">
        <v>0</v>
      </c>
      <c r="K109">
        <v>0</v>
      </c>
      <c r="L109">
        <v>0.18128955019668205</v>
      </c>
      <c r="M109">
        <v>0</v>
      </c>
      <c r="N109">
        <v>0</v>
      </c>
      <c r="O109" t="e">
        <f t="shared" si="1"/>
        <v>#NUM!</v>
      </c>
    </row>
    <row r="110" spans="2:15" x14ac:dyDescent="0.25">
      <c r="B110" s="3" t="s">
        <v>949</v>
      </c>
      <c r="C110">
        <v>0.20053272450532725</v>
      </c>
      <c r="D110">
        <v>0</v>
      </c>
      <c r="E110">
        <v>7.7043206663196251E-2</v>
      </c>
      <c r="F110">
        <v>0.28193481552314925</v>
      </c>
      <c r="G110">
        <v>1.9574468085106385E-2</v>
      </c>
      <c r="H110">
        <v>0.21664887940234789</v>
      </c>
      <c r="I110">
        <v>0.3489826302729529</v>
      </c>
      <c r="J110">
        <v>0</v>
      </c>
      <c r="K110">
        <v>0</v>
      </c>
      <c r="L110">
        <v>0.17408330366678532</v>
      </c>
      <c r="M110">
        <v>0</v>
      </c>
      <c r="N110">
        <v>0</v>
      </c>
      <c r="O110" t="e">
        <f t="shared" si="1"/>
        <v>#NUM!</v>
      </c>
    </row>
    <row r="111" spans="2:15" x14ac:dyDescent="0.25">
      <c r="B111" s="3" t="s">
        <v>950</v>
      </c>
      <c r="C111">
        <v>0.22047525460067893</v>
      </c>
      <c r="D111">
        <v>0</v>
      </c>
      <c r="E111">
        <v>8.1135902636916821E-2</v>
      </c>
      <c r="F111">
        <v>0.27779852139496675</v>
      </c>
      <c r="G111">
        <v>1.999167013744273E-2</v>
      </c>
      <c r="H111">
        <v>0.215748031496063</v>
      </c>
      <c r="I111">
        <v>0.36264833093046461</v>
      </c>
      <c r="J111">
        <v>0</v>
      </c>
      <c r="K111">
        <v>0</v>
      </c>
      <c r="L111">
        <v>0.17697623461992246</v>
      </c>
      <c r="M111">
        <v>0</v>
      </c>
      <c r="N111">
        <v>0</v>
      </c>
      <c r="O111" t="e">
        <f t="shared" si="1"/>
        <v>#NUM!</v>
      </c>
    </row>
    <row r="112" spans="2:15" x14ac:dyDescent="0.25">
      <c r="B112" s="3" t="s">
        <v>951</v>
      </c>
      <c r="C112">
        <v>0.22406639004149378</v>
      </c>
      <c r="D112">
        <v>0</v>
      </c>
      <c r="E112">
        <v>7.4149314372778066E-2</v>
      </c>
      <c r="F112">
        <v>0.27735101479744484</v>
      </c>
      <c r="G112">
        <v>5.4229934924078091E-3</v>
      </c>
      <c r="H112">
        <v>0.24394904458598729</v>
      </c>
      <c r="I112">
        <v>0.33539791983171668</v>
      </c>
      <c r="J112">
        <v>0</v>
      </c>
      <c r="K112">
        <v>0</v>
      </c>
      <c r="L112">
        <v>0.19206558336993121</v>
      </c>
      <c r="M112">
        <v>0</v>
      </c>
      <c r="N112">
        <v>0</v>
      </c>
      <c r="O112" t="e">
        <f t="shared" si="1"/>
        <v>#NUM!</v>
      </c>
    </row>
    <row r="113" spans="2:15" x14ac:dyDescent="0.25">
      <c r="B113" s="3" t="s">
        <v>952</v>
      </c>
      <c r="C113">
        <v>0.28274428274428282</v>
      </c>
      <c r="D113">
        <v>0</v>
      </c>
      <c r="E113">
        <v>6.7106710671067119E-2</v>
      </c>
      <c r="F113">
        <v>0.26920451960263897</v>
      </c>
      <c r="G113">
        <v>1.6379310344827588E-2</v>
      </c>
      <c r="H113">
        <v>0.22360007750435965</v>
      </c>
      <c r="I113">
        <v>0.35067897881586091</v>
      </c>
      <c r="J113">
        <v>0</v>
      </c>
      <c r="K113">
        <v>0</v>
      </c>
      <c r="L113">
        <v>0.17035843737414419</v>
      </c>
      <c r="M113">
        <v>0</v>
      </c>
      <c r="N113">
        <v>0</v>
      </c>
      <c r="O113" t="e">
        <f t="shared" si="1"/>
        <v>#NUM!</v>
      </c>
    </row>
    <row r="114" spans="2:15" x14ac:dyDescent="0.25">
      <c r="B114" s="3" t="s">
        <v>953</v>
      </c>
      <c r="C114">
        <v>0.25263157894736843</v>
      </c>
      <c r="D114">
        <v>0</v>
      </c>
      <c r="E114">
        <v>7.0005385029617673E-2</v>
      </c>
      <c r="F114">
        <v>0.27911261226683043</v>
      </c>
      <c r="G114">
        <v>1.9340659340659337E-2</v>
      </c>
      <c r="H114">
        <v>0.23040466642362376</v>
      </c>
      <c r="I114">
        <v>0.34205278592375365</v>
      </c>
      <c r="J114">
        <v>0</v>
      </c>
      <c r="K114">
        <v>0</v>
      </c>
      <c r="L114">
        <v>0.18505452212957024</v>
      </c>
      <c r="M114">
        <v>0</v>
      </c>
      <c r="N114">
        <v>0</v>
      </c>
      <c r="O114" t="e">
        <f t="shared" si="1"/>
        <v>#NUM!</v>
      </c>
    </row>
    <row r="115" spans="2:15" x14ac:dyDescent="0.25">
      <c r="B115" s="3" t="s">
        <v>954</v>
      </c>
      <c r="C115">
        <v>0.26681195516811951</v>
      </c>
      <c r="D115">
        <v>0</v>
      </c>
      <c r="E115">
        <v>7.2688401924104765E-2</v>
      </c>
      <c r="F115">
        <v>0.27339901477832512</v>
      </c>
      <c r="G115">
        <v>2.2708158116063918E-2</v>
      </c>
      <c r="H115">
        <v>0.22485875706214689</v>
      </c>
      <c r="I115">
        <v>0.34390771449170876</v>
      </c>
      <c r="J115">
        <v>0</v>
      </c>
      <c r="K115">
        <v>0</v>
      </c>
      <c r="L115">
        <v>0.1782080735149327</v>
      </c>
      <c r="M115">
        <v>0</v>
      </c>
      <c r="N115">
        <v>0</v>
      </c>
      <c r="O115" t="e">
        <f t="shared" si="1"/>
        <v>#NUM!</v>
      </c>
    </row>
    <row r="116" spans="2:15" x14ac:dyDescent="0.25">
      <c r="B116" s="3" t="s">
        <v>955</v>
      </c>
      <c r="C116">
        <v>0.24880871341048333</v>
      </c>
      <c r="D116">
        <v>0</v>
      </c>
      <c r="E116">
        <v>7.6658476658476651E-2</v>
      </c>
      <c r="F116">
        <v>0.27346743295019155</v>
      </c>
      <c r="G116">
        <v>1.8859452177817693E-2</v>
      </c>
      <c r="H116">
        <v>0.23097392229909527</v>
      </c>
      <c r="I116">
        <v>0.34247367812102281</v>
      </c>
      <c r="J116">
        <v>0</v>
      </c>
      <c r="K116">
        <v>0</v>
      </c>
      <c r="L116">
        <v>0.1896043444530644</v>
      </c>
      <c r="M116">
        <v>0</v>
      </c>
      <c r="N116">
        <v>0</v>
      </c>
      <c r="O116" t="e">
        <f t="shared" si="1"/>
        <v>#NUM!</v>
      </c>
    </row>
    <row r="117" spans="2:15" x14ac:dyDescent="0.25">
      <c r="B117" s="3" t="s">
        <v>956</v>
      </c>
      <c r="C117">
        <v>0.27628990770161904</v>
      </c>
      <c r="D117">
        <v>0</v>
      </c>
      <c r="E117">
        <v>7.6026355803345172E-2</v>
      </c>
      <c r="F117">
        <v>0.26475708181674312</v>
      </c>
      <c r="G117">
        <v>1.8503620273531775E-2</v>
      </c>
      <c r="H117">
        <v>0.22688274547187798</v>
      </c>
      <c r="I117">
        <v>0.34340561677923925</v>
      </c>
      <c r="J117">
        <v>0</v>
      </c>
      <c r="K117">
        <v>0</v>
      </c>
      <c r="L117">
        <v>0.18463589401766373</v>
      </c>
      <c r="M117">
        <v>0</v>
      </c>
      <c r="N117">
        <v>0</v>
      </c>
      <c r="O117" t="e">
        <f t="shared" si="1"/>
        <v>#NUM!</v>
      </c>
    </row>
    <row r="118" spans="2:15" x14ac:dyDescent="0.25">
      <c r="B118" s="3" t="s">
        <v>957</v>
      </c>
      <c r="C118">
        <v>0.26796666142475234</v>
      </c>
      <c r="D118">
        <v>0</v>
      </c>
      <c r="E118">
        <v>7.8881677483774337E-2</v>
      </c>
      <c r="F118">
        <v>0.26953621346886913</v>
      </c>
      <c r="G118">
        <v>2.2452504317789293E-2</v>
      </c>
      <c r="H118">
        <v>0.22511803588290838</v>
      </c>
      <c r="I118">
        <v>0.34378656681488418</v>
      </c>
      <c r="J118">
        <v>0</v>
      </c>
      <c r="K118">
        <v>0</v>
      </c>
      <c r="L118">
        <v>0.17898089171974524</v>
      </c>
      <c r="M118">
        <v>0</v>
      </c>
      <c r="N118">
        <v>0</v>
      </c>
      <c r="O118" t="e">
        <f t="shared" si="1"/>
        <v>#NUM!</v>
      </c>
    </row>
    <row r="119" spans="2:15" x14ac:dyDescent="0.25">
      <c r="B119" s="3" t="s">
        <v>958</v>
      </c>
      <c r="C119">
        <v>0.26236285577993324</v>
      </c>
      <c r="D119">
        <v>0</v>
      </c>
      <c r="E119">
        <v>7.7745383867832848E-2</v>
      </c>
      <c r="F119">
        <v>0.26687872763419485</v>
      </c>
      <c r="G119">
        <v>2.2632020117351211E-2</v>
      </c>
      <c r="H119">
        <v>0.21974281391830561</v>
      </c>
      <c r="I119">
        <v>0.34226852393772683</v>
      </c>
      <c r="J119">
        <v>0</v>
      </c>
      <c r="K119">
        <v>0</v>
      </c>
      <c r="L119">
        <v>0.18330134357005756</v>
      </c>
      <c r="M119">
        <v>0</v>
      </c>
      <c r="N119">
        <v>0</v>
      </c>
      <c r="O119" t="e">
        <f t="shared" si="1"/>
        <v>#NUM!</v>
      </c>
    </row>
    <row r="120" spans="2:15" x14ac:dyDescent="0.25">
      <c r="B120" s="3" t="s">
        <v>959</v>
      </c>
      <c r="C120">
        <v>0.29030407343660364</v>
      </c>
      <c r="D120">
        <v>0</v>
      </c>
      <c r="E120">
        <v>7.6491585925548194E-2</v>
      </c>
      <c r="F120">
        <v>0.26102882624621759</v>
      </c>
      <c r="G120">
        <v>1.940109658371995E-2</v>
      </c>
      <c r="H120">
        <v>0.22985468956406868</v>
      </c>
      <c r="I120">
        <v>0.33957119841368205</v>
      </c>
      <c r="J120">
        <v>0</v>
      </c>
      <c r="K120">
        <v>0</v>
      </c>
      <c r="L120">
        <v>0.18049018016555751</v>
      </c>
      <c r="M120">
        <v>0</v>
      </c>
      <c r="N120">
        <v>0</v>
      </c>
      <c r="O120" t="e">
        <f t="shared" si="1"/>
        <v>#NUM!</v>
      </c>
    </row>
    <row r="121" spans="2:15" x14ac:dyDescent="0.25">
      <c r="B121" s="3" t="s">
        <v>960</v>
      </c>
      <c r="C121">
        <v>0.26893643604560369</v>
      </c>
      <c r="D121">
        <v>0</v>
      </c>
      <c r="E121">
        <v>7.8934385791810557E-2</v>
      </c>
      <c r="F121">
        <v>0.27056760204081631</v>
      </c>
      <c r="G121">
        <v>2.3265833692373974E-2</v>
      </c>
      <c r="H121">
        <v>0.22720478325859492</v>
      </c>
      <c r="I121">
        <v>0.34221531843708924</v>
      </c>
      <c r="J121">
        <v>0</v>
      </c>
      <c r="K121">
        <v>0</v>
      </c>
      <c r="L121">
        <v>0.18603921568627452</v>
      </c>
      <c r="M121">
        <v>0</v>
      </c>
      <c r="N121">
        <v>0</v>
      </c>
      <c r="O121" t="e">
        <f t="shared" si="1"/>
        <v>#NUM!</v>
      </c>
    </row>
    <row r="122" spans="2:15" x14ac:dyDescent="0.25">
      <c r="B122" s="3" t="s">
        <v>961</v>
      </c>
      <c r="C122">
        <v>0.27729323308270676</v>
      </c>
      <c r="D122">
        <v>0</v>
      </c>
      <c r="E122">
        <v>9.0780141843971623E-2</v>
      </c>
      <c r="F122">
        <v>0.26353503184713378</v>
      </c>
      <c r="G122">
        <v>1.8518518518518517E-2</v>
      </c>
      <c r="H122">
        <v>0.23366927958193354</v>
      </c>
      <c r="I122">
        <v>0.34140969162995599</v>
      </c>
      <c r="J122">
        <v>0</v>
      </c>
      <c r="K122">
        <v>0</v>
      </c>
      <c r="L122">
        <v>0.18091895341416719</v>
      </c>
      <c r="M122">
        <v>0</v>
      </c>
      <c r="N122">
        <v>0</v>
      </c>
      <c r="O122" t="e">
        <f t="shared" si="1"/>
        <v>#NUM!</v>
      </c>
    </row>
    <row r="123" spans="2:15" x14ac:dyDescent="0.25">
      <c r="B123" s="3" t="s">
        <v>962</v>
      </c>
      <c r="C123">
        <v>0.27219662058371735</v>
      </c>
      <c r="D123">
        <v>0</v>
      </c>
      <c r="E123">
        <v>7.585853408508457E-2</v>
      </c>
      <c r="F123">
        <v>0.26831752997413993</v>
      </c>
      <c r="G123">
        <v>2.3073753605274E-2</v>
      </c>
      <c r="H123">
        <v>0.22895238095238096</v>
      </c>
      <c r="I123">
        <v>0.34407823252444769</v>
      </c>
      <c r="J123">
        <v>0</v>
      </c>
      <c r="K123">
        <v>0</v>
      </c>
      <c r="L123">
        <v>0.18070542760508942</v>
      </c>
      <c r="M123">
        <v>0</v>
      </c>
      <c r="N123">
        <v>0</v>
      </c>
      <c r="O123" t="e">
        <f t="shared" si="1"/>
        <v>#NUM!</v>
      </c>
    </row>
    <row r="124" spans="2:15" x14ac:dyDescent="0.25">
      <c r="B124" s="3" t="s">
        <v>963</v>
      </c>
      <c r="C124">
        <v>0.2518080210387903</v>
      </c>
      <c r="D124">
        <v>0</v>
      </c>
      <c r="E124">
        <v>7.5433231396534156E-2</v>
      </c>
      <c r="F124">
        <v>0.27059196952864623</v>
      </c>
      <c r="G124">
        <v>2.1459227467811159E-2</v>
      </c>
      <c r="H124">
        <v>0.23109320637245928</v>
      </c>
      <c r="I124">
        <v>0.34371285951984792</v>
      </c>
      <c r="J124">
        <v>0</v>
      </c>
      <c r="K124">
        <v>0</v>
      </c>
      <c r="L124">
        <v>0.1838482716427042</v>
      </c>
      <c r="M124">
        <v>0</v>
      </c>
      <c r="N124">
        <v>0</v>
      </c>
      <c r="O124" t="e">
        <f t="shared" si="1"/>
        <v>#NUM!</v>
      </c>
    </row>
    <row r="125" spans="2:15" x14ac:dyDescent="0.25">
      <c r="B125" s="3" t="s">
        <v>964</v>
      </c>
      <c r="C125">
        <v>0.2839162885994439</v>
      </c>
      <c r="D125">
        <v>0</v>
      </c>
      <c r="E125">
        <v>8.0726538849646826E-2</v>
      </c>
      <c r="F125">
        <v>0.26131204008141534</v>
      </c>
      <c r="G125">
        <v>2.4524312896405921E-2</v>
      </c>
      <c r="H125">
        <v>0.22517343904856291</v>
      </c>
      <c r="I125">
        <v>0.34271725826193389</v>
      </c>
      <c r="J125">
        <v>0</v>
      </c>
      <c r="K125">
        <v>0</v>
      </c>
      <c r="L125">
        <v>0.18386370941819349</v>
      </c>
      <c r="M125">
        <v>0</v>
      </c>
      <c r="N125">
        <v>0</v>
      </c>
      <c r="O125" t="e">
        <f t="shared" si="1"/>
        <v>#NUM!</v>
      </c>
    </row>
    <row r="126" spans="2:15" x14ac:dyDescent="0.25">
      <c r="B126" s="3" t="s">
        <v>965</v>
      </c>
      <c r="C126">
        <v>0.26631032856469111</v>
      </c>
      <c r="D126">
        <v>0</v>
      </c>
      <c r="E126">
        <v>7.8132927447995937E-2</v>
      </c>
      <c r="F126">
        <v>0.26881889763779532</v>
      </c>
      <c r="G126">
        <v>2.2823330515638209E-2</v>
      </c>
      <c r="H126">
        <v>0.22966326144532725</v>
      </c>
      <c r="I126">
        <v>0.34686871078489406</v>
      </c>
      <c r="J126">
        <v>0</v>
      </c>
      <c r="K126">
        <v>0</v>
      </c>
      <c r="L126">
        <v>0.17476038338658145</v>
      </c>
      <c r="M126">
        <v>0</v>
      </c>
      <c r="N126">
        <v>0</v>
      </c>
      <c r="O126" t="e">
        <f t="shared" si="1"/>
        <v>#NUM!</v>
      </c>
    </row>
    <row r="127" spans="2:15" x14ac:dyDescent="0.25">
      <c r="B127" s="3" t="s">
        <v>966</v>
      </c>
      <c r="C127">
        <v>0.26753367394333488</v>
      </c>
      <c r="D127">
        <v>0</v>
      </c>
      <c r="E127">
        <v>9.0476190476190474E-2</v>
      </c>
      <c r="F127">
        <v>0.26520216491563192</v>
      </c>
      <c r="G127">
        <v>3.0278232405891978E-2</v>
      </c>
      <c r="H127">
        <v>0.22999627837737252</v>
      </c>
      <c r="I127">
        <v>0.34131443928658689</v>
      </c>
      <c r="J127">
        <v>0</v>
      </c>
      <c r="K127">
        <v>0</v>
      </c>
      <c r="L127">
        <v>0.1765644955300128</v>
      </c>
      <c r="M127">
        <v>0</v>
      </c>
      <c r="N127">
        <v>0</v>
      </c>
      <c r="O127" t="e">
        <f t="shared" si="1"/>
        <v>#NUM!</v>
      </c>
    </row>
    <row r="128" spans="2:15" x14ac:dyDescent="0.25">
      <c r="B128" s="3" t="s">
        <v>967</v>
      </c>
      <c r="C128">
        <v>0.25843967048942013</v>
      </c>
      <c r="D128">
        <v>0</v>
      </c>
      <c r="E128">
        <v>8.6571569109690119E-2</v>
      </c>
      <c r="F128">
        <v>0.27048528241845671</v>
      </c>
      <c r="G128">
        <v>2.7826086956521737E-2</v>
      </c>
      <c r="H128">
        <v>0.23731851586305791</v>
      </c>
      <c r="I128">
        <v>0.33863608336416329</v>
      </c>
      <c r="J128">
        <v>0</v>
      </c>
      <c r="K128">
        <v>0</v>
      </c>
      <c r="L128">
        <v>0.18762293841730973</v>
      </c>
      <c r="M128">
        <v>0</v>
      </c>
      <c r="N128">
        <v>0</v>
      </c>
      <c r="O128" t="e">
        <f t="shared" si="1"/>
        <v>#NUM!</v>
      </c>
    </row>
    <row r="129" spans="2:15" x14ac:dyDescent="0.25">
      <c r="B129" s="3" t="s">
        <v>968</v>
      </c>
      <c r="C129">
        <v>0.26966640806826997</v>
      </c>
      <c r="D129">
        <v>0</v>
      </c>
      <c r="E129">
        <v>8.408408408408409E-2</v>
      </c>
      <c r="F129">
        <v>0.26662383552842917</v>
      </c>
      <c r="G129">
        <v>2.159827213822894E-2</v>
      </c>
      <c r="H129">
        <v>0.23186292380605178</v>
      </c>
      <c r="I129">
        <v>0.34305605569559477</v>
      </c>
      <c r="J129">
        <v>0</v>
      </c>
      <c r="K129">
        <v>0</v>
      </c>
      <c r="L129">
        <v>0.18416090509113761</v>
      </c>
      <c r="M129">
        <v>0</v>
      </c>
      <c r="N129">
        <v>0</v>
      </c>
      <c r="O129" t="e">
        <f t="shared" si="1"/>
        <v>#NUM!</v>
      </c>
    </row>
    <row r="130" spans="2:15" x14ac:dyDescent="0.25">
      <c r="B130" s="3" t="s">
        <v>969</v>
      </c>
      <c r="C130">
        <v>0.2664783427495292</v>
      </c>
      <c r="D130">
        <v>0</v>
      </c>
      <c r="E130">
        <v>7.8567876678269519E-2</v>
      </c>
      <c r="F130">
        <v>0.26539141617103357</v>
      </c>
      <c r="G130">
        <v>2.4390243902439022E-2</v>
      </c>
      <c r="H130">
        <v>0.23411131059245963</v>
      </c>
      <c r="I130">
        <v>0.33826023746062517</v>
      </c>
      <c r="J130">
        <v>0</v>
      </c>
      <c r="K130">
        <v>0</v>
      </c>
      <c r="L130">
        <v>0.18573224387177875</v>
      </c>
      <c r="M130">
        <v>0</v>
      </c>
      <c r="N130">
        <v>0</v>
      </c>
      <c r="O130" t="e">
        <f t="shared" si="1"/>
        <v>#NUM!</v>
      </c>
    </row>
    <row r="131" spans="2:15" x14ac:dyDescent="0.25">
      <c r="B131" s="3" t="s">
        <v>970</v>
      </c>
      <c r="C131">
        <v>0.27017762542848245</v>
      </c>
      <c r="D131">
        <v>0</v>
      </c>
      <c r="E131">
        <v>8.4729064039408872E-2</v>
      </c>
      <c r="F131">
        <v>0.2705937942983147</v>
      </c>
      <c r="G131">
        <v>2.804929876753081E-2</v>
      </c>
      <c r="H131">
        <v>0.23216266173752312</v>
      </c>
      <c r="I131">
        <v>0.34223184223184228</v>
      </c>
      <c r="J131">
        <v>0</v>
      </c>
      <c r="K131">
        <v>0</v>
      </c>
      <c r="L131">
        <v>0.18553357119688613</v>
      </c>
      <c r="M131">
        <v>0</v>
      </c>
      <c r="N131">
        <v>0</v>
      </c>
      <c r="O131" t="e">
        <f t="shared" si="1"/>
        <v>#NUM!</v>
      </c>
    </row>
    <row r="132" spans="2:15" x14ac:dyDescent="0.25">
      <c r="B132" s="3" t="s">
        <v>971</v>
      </c>
      <c r="C132">
        <v>0.2573024740622506</v>
      </c>
      <c r="D132">
        <v>0</v>
      </c>
      <c r="E132">
        <v>7.7669902912621366E-2</v>
      </c>
      <c r="F132">
        <v>0.26648785105711581</v>
      </c>
      <c r="G132">
        <v>2.1240441801189464E-2</v>
      </c>
      <c r="H132">
        <v>0.23622047244094488</v>
      </c>
      <c r="I132">
        <v>0.34354644149577807</v>
      </c>
      <c r="J132">
        <v>0</v>
      </c>
      <c r="K132">
        <v>0</v>
      </c>
      <c r="L132">
        <v>0.18190356919223544</v>
      </c>
      <c r="M132">
        <v>0</v>
      </c>
      <c r="N132">
        <v>0</v>
      </c>
      <c r="O132" t="e">
        <f t="shared" si="1"/>
        <v>#NUM!</v>
      </c>
    </row>
    <row r="133" spans="2:15" x14ac:dyDescent="0.25">
      <c r="B133" s="3" t="s">
        <v>972</v>
      </c>
      <c r="C133">
        <v>0.27320382362010487</v>
      </c>
      <c r="D133">
        <v>0</v>
      </c>
      <c r="E133">
        <v>8.1900910010111225E-2</v>
      </c>
      <c r="F133">
        <v>0.26782471377812872</v>
      </c>
      <c r="G133">
        <v>2.1136063408190225E-2</v>
      </c>
      <c r="H133">
        <v>0.23352855051244509</v>
      </c>
      <c r="I133">
        <v>0.3375984251968504</v>
      </c>
      <c r="J133">
        <v>0</v>
      </c>
      <c r="K133">
        <v>0</v>
      </c>
      <c r="L133">
        <v>0.18315361775277389</v>
      </c>
      <c r="M133">
        <v>0</v>
      </c>
      <c r="N133">
        <v>0</v>
      </c>
      <c r="O133" t="e">
        <f t="shared" si="1"/>
        <v>#NUM!</v>
      </c>
    </row>
    <row r="134" spans="2:15" x14ac:dyDescent="0.25">
      <c r="B134" s="3" t="s">
        <v>973</v>
      </c>
      <c r="C134">
        <v>0.26517273576097106</v>
      </c>
      <c r="D134">
        <v>0</v>
      </c>
      <c r="E134">
        <v>7.8856579595860024E-2</v>
      </c>
      <c r="F134">
        <v>0.26624282834547991</v>
      </c>
      <c r="G134">
        <v>2.1399176954732511E-2</v>
      </c>
      <c r="H134">
        <v>0.23267141251405021</v>
      </c>
      <c r="I134">
        <v>0.33593356819325615</v>
      </c>
      <c r="J134">
        <v>0</v>
      </c>
      <c r="K134">
        <v>0</v>
      </c>
      <c r="L134">
        <v>0.18127174944637775</v>
      </c>
      <c r="M134">
        <v>0</v>
      </c>
      <c r="N134">
        <v>0</v>
      </c>
      <c r="O134" t="e">
        <f t="shared" si="1"/>
        <v>#NUM!</v>
      </c>
    </row>
    <row r="135" spans="2:15" x14ac:dyDescent="0.25">
      <c r="B135" s="3" t="s">
        <v>974</v>
      </c>
      <c r="C135">
        <v>0.26195426195426197</v>
      </c>
      <c r="D135">
        <v>0</v>
      </c>
      <c r="E135">
        <v>7.3233625580195971E-2</v>
      </c>
      <c r="F135">
        <v>0.2720537691896433</v>
      </c>
      <c r="G135">
        <v>2.5420254202542025E-2</v>
      </c>
      <c r="H135">
        <v>0.22055715658021133</v>
      </c>
      <c r="I135">
        <v>0.34269662921348321</v>
      </c>
      <c r="J135">
        <v>0</v>
      </c>
      <c r="K135">
        <v>0</v>
      </c>
      <c r="L135">
        <v>0.18265859101051959</v>
      </c>
      <c r="M135">
        <v>0</v>
      </c>
      <c r="N135">
        <v>0</v>
      </c>
      <c r="O135" t="e">
        <f t="shared" si="1"/>
        <v>#NUM!</v>
      </c>
    </row>
    <row r="136" spans="2:15" x14ac:dyDescent="0.25">
      <c r="B136" s="3" t="s">
        <v>975</v>
      </c>
      <c r="C136">
        <v>0.27466625748043577</v>
      </c>
      <c r="D136">
        <v>0</v>
      </c>
      <c r="E136">
        <v>7.9840319361277445E-2</v>
      </c>
      <c r="F136">
        <v>0.26750491159135559</v>
      </c>
      <c r="G136">
        <v>2.5586353944562903E-2</v>
      </c>
      <c r="H136">
        <v>0.23602712112882537</v>
      </c>
      <c r="I136">
        <v>0.3382610874467552</v>
      </c>
      <c r="J136">
        <v>0</v>
      </c>
      <c r="K136">
        <v>0</v>
      </c>
      <c r="L136">
        <v>0.18078918409055178</v>
      </c>
      <c r="M136">
        <v>0</v>
      </c>
      <c r="N136">
        <v>0</v>
      </c>
      <c r="O136" t="e">
        <f t="shared" si="1"/>
        <v>#NUM!</v>
      </c>
    </row>
    <row r="137" spans="2:15" x14ac:dyDescent="0.25">
      <c r="B137" s="3" t="s">
        <v>976</v>
      </c>
      <c r="C137">
        <v>0.27892282232586135</v>
      </c>
      <c r="D137">
        <v>0</v>
      </c>
      <c r="E137">
        <v>8.3459024635495219E-2</v>
      </c>
      <c r="F137">
        <v>0.26531881804043544</v>
      </c>
      <c r="G137">
        <v>2.2757111597374185E-2</v>
      </c>
      <c r="H137">
        <v>0.23247094113235847</v>
      </c>
      <c r="I137">
        <v>0.33958936893815339</v>
      </c>
      <c r="J137">
        <v>0</v>
      </c>
      <c r="K137">
        <v>0</v>
      </c>
      <c r="L137">
        <v>0.18336752406501497</v>
      </c>
      <c r="M137">
        <v>0</v>
      </c>
      <c r="N137">
        <v>0</v>
      </c>
      <c r="O137" t="e">
        <f t="shared" si="1"/>
        <v>#NUM!</v>
      </c>
    </row>
    <row r="138" spans="2:15" x14ac:dyDescent="0.25">
      <c r="B138" s="3" t="s">
        <v>977</v>
      </c>
      <c r="C138">
        <v>0.27642517814726836</v>
      </c>
      <c r="D138">
        <v>0</v>
      </c>
      <c r="E138">
        <v>8.5188770571151998E-2</v>
      </c>
      <c r="F138">
        <v>0.26409774436090228</v>
      </c>
      <c r="G138">
        <v>2.6175869120654394E-2</v>
      </c>
      <c r="H138">
        <v>0.22854958914580548</v>
      </c>
      <c r="I138">
        <v>0.33698526633925197</v>
      </c>
      <c r="J138">
        <v>0</v>
      </c>
      <c r="K138">
        <v>0</v>
      </c>
      <c r="L138">
        <v>0.18090938406965495</v>
      </c>
      <c r="M138">
        <v>0</v>
      </c>
      <c r="N138">
        <v>0</v>
      </c>
      <c r="O138" t="e">
        <f t="shared" si="1"/>
        <v>#NUM!</v>
      </c>
    </row>
    <row r="139" spans="2:15" x14ac:dyDescent="0.25">
      <c r="B139" s="3" t="s">
        <v>978</v>
      </c>
      <c r="C139">
        <v>0.25464714591215665</v>
      </c>
      <c r="D139">
        <v>0</v>
      </c>
      <c r="E139">
        <v>8.0160320641282562E-2</v>
      </c>
      <c r="F139">
        <v>0.27229682527361637</v>
      </c>
      <c r="G139">
        <v>2.2823330515638209E-2</v>
      </c>
      <c r="H139">
        <v>0.23266787658802177</v>
      </c>
      <c r="I139">
        <v>0.3439893035128237</v>
      </c>
      <c r="J139">
        <v>0</v>
      </c>
      <c r="K139">
        <v>0</v>
      </c>
      <c r="L139">
        <v>0.18041074249605057</v>
      </c>
      <c r="M139">
        <v>0</v>
      </c>
      <c r="N139">
        <v>0</v>
      </c>
      <c r="O139" t="e">
        <f t="shared" si="1"/>
        <v>#NUM!</v>
      </c>
    </row>
    <row r="140" spans="2:15" x14ac:dyDescent="0.25">
      <c r="B140" s="3" t="s">
        <v>979</v>
      </c>
      <c r="C140">
        <v>0.27161260282477107</v>
      </c>
      <c r="D140">
        <v>0</v>
      </c>
      <c r="E140">
        <v>7.9107505070993914E-2</v>
      </c>
      <c r="F140">
        <v>0.26931567328918321</v>
      </c>
      <c r="G140">
        <v>3.0226700251889168E-2</v>
      </c>
      <c r="H140">
        <v>0.22494261667941851</v>
      </c>
      <c r="I140">
        <v>0.34509803921568627</v>
      </c>
      <c r="J140">
        <v>0</v>
      </c>
      <c r="K140">
        <v>0</v>
      </c>
      <c r="L140">
        <v>0.18126695388543163</v>
      </c>
      <c r="M140">
        <v>0</v>
      </c>
      <c r="N140">
        <v>0</v>
      </c>
      <c r="O140" t="e">
        <f t="shared" si="1"/>
        <v>#NUM!</v>
      </c>
    </row>
    <row r="141" spans="2:15" x14ac:dyDescent="0.25">
      <c r="B141" s="3" t="s">
        <v>980</v>
      </c>
      <c r="C141">
        <v>0.27832210655235762</v>
      </c>
      <c r="D141">
        <v>0</v>
      </c>
      <c r="E141">
        <v>8.1836327345309393E-2</v>
      </c>
      <c r="F141">
        <v>0.26776965705565819</v>
      </c>
      <c r="G141">
        <v>3.2871972318339104E-2</v>
      </c>
      <c r="H141">
        <v>0.23602258240757604</v>
      </c>
      <c r="I141">
        <v>0.34418145956607493</v>
      </c>
      <c r="J141">
        <v>0</v>
      </c>
      <c r="K141">
        <v>0</v>
      </c>
      <c r="L141">
        <v>0.18431191246725226</v>
      </c>
      <c r="M141">
        <v>0</v>
      </c>
      <c r="N141">
        <v>0</v>
      </c>
      <c r="O141" t="e">
        <f t="shared" si="1"/>
        <v>#NUM!</v>
      </c>
    </row>
    <row r="142" spans="2:15" x14ac:dyDescent="0.25">
      <c r="B142" s="3" t="s">
        <v>981</v>
      </c>
      <c r="C142">
        <v>0.26864738076622363</v>
      </c>
      <c r="D142">
        <v>0</v>
      </c>
      <c r="E142">
        <v>8.179959100204498E-2</v>
      </c>
      <c r="F142">
        <v>0.26939351198871647</v>
      </c>
      <c r="G142">
        <v>2.637362637362637E-2</v>
      </c>
      <c r="H142">
        <v>0.23121603897320592</v>
      </c>
      <c r="I142">
        <v>0.34587572006373335</v>
      </c>
      <c r="J142">
        <v>0</v>
      </c>
      <c r="K142">
        <v>0</v>
      </c>
      <c r="L142">
        <v>0.18564622714000306</v>
      </c>
      <c r="M142">
        <v>0</v>
      </c>
      <c r="N142">
        <v>0</v>
      </c>
      <c r="O142" t="e">
        <f t="shared" ref="O142:O205" si="2">HARMEAN(C142,D142,E142,F142,G142,H142,I142,K142,L142,M142,N142)</f>
        <v>#NUM!</v>
      </c>
    </row>
    <row r="143" spans="2:15" x14ac:dyDescent="0.25">
      <c r="B143" s="3" t="s">
        <v>982</v>
      </c>
      <c r="C143">
        <v>0.27858439201451907</v>
      </c>
      <c r="D143">
        <v>0</v>
      </c>
      <c r="E143">
        <v>8.1854043392504933E-2</v>
      </c>
      <c r="F143">
        <v>0.26433294437961885</v>
      </c>
      <c r="G143">
        <v>2.5337837837837839E-2</v>
      </c>
      <c r="H143">
        <v>0.229318968834167</v>
      </c>
      <c r="I143">
        <v>0.34152364489443143</v>
      </c>
      <c r="J143">
        <v>0</v>
      </c>
      <c r="K143">
        <v>0</v>
      </c>
      <c r="L143">
        <v>0.17878350184561065</v>
      </c>
      <c r="M143">
        <v>0</v>
      </c>
      <c r="N143">
        <v>0</v>
      </c>
      <c r="O143" t="e">
        <f t="shared" si="2"/>
        <v>#NUM!</v>
      </c>
    </row>
    <row r="144" spans="2:15" x14ac:dyDescent="0.25">
      <c r="B144" s="3" t="s">
        <v>983</v>
      </c>
      <c r="C144">
        <v>0.27201953900167908</v>
      </c>
      <c r="D144">
        <v>0</v>
      </c>
      <c r="E144">
        <v>7.8510317060895826E-2</v>
      </c>
      <c r="F144">
        <v>0.26492804325355807</v>
      </c>
      <c r="G144">
        <v>3.0560271646859084E-2</v>
      </c>
      <c r="H144">
        <v>0.22795216741405083</v>
      </c>
      <c r="I144">
        <v>0.34144542772861358</v>
      </c>
      <c r="J144">
        <v>0</v>
      </c>
      <c r="K144">
        <v>0</v>
      </c>
      <c r="L144">
        <v>0.18407960199004975</v>
      </c>
      <c r="M144">
        <v>0</v>
      </c>
      <c r="N144">
        <v>0</v>
      </c>
      <c r="O144" t="e">
        <f t="shared" si="2"/>
        <v>#NUM!</v>
      </c>
    </row>
    <row r="145" spans="2:15" x14ac:dyDescent="0.25">
      <c r="B145" s="3" t="s">
        <v>984</v>
      </c>
      <c r="C145">
        <v>0.27010529528460248</v>
      </c>
      <c r="D145">
        <v>0</v>
      </c>
      <c r="E145">
        <v>8.6330935251798552E-2</v>
      </c>
      <c r="F145">
        <v>0.26505261492206661</v>
      </c>
      <c r="G145">
        <v>2.119205298013245E-2</v>
      </c>
      <c r="H145">
        <v>0.23049579045837229</v>
      </c>
      <c r="I145">
        <v>0.33952321204516939</v>
      </c>
      <c r="J145">
        <v>0</v>
      </c>
      <c r="K145">
        <v>0</v>
      </c>
      <c r="L145">
        <v>0.1848790939700031</v>
      </c>
      <c r="M145">
        <v>0</v>
      </c>
      <c r="N145">
        <v>0</v>
      </c>
      <c r="O145" t="e">
        <f t="shared" si="2"/>
        <v>#NUM!</v>
      </c>
    </row>
    <row r="146" spans="2:15" x14ac:dyDescent="0.25">
      <c r="B146" s="3" t="s">
        <v>985</v>
      </c>
      <c r="C146">
        <v>0.26654383540611087</v>
      </c>
      <c r="D146">
        <v>0</v>
      </c>
      <c r="E146">
        <v>8.0959520239880067E-2</v>
      </c>
      <c r="F146">
        <v>0.26682615629984047</v>
      </c>
      <c r="G146">
        <v>2.9736618521665249E-2</v>
      </c>
      <c r="H146">
        <v>0.23289183222958057</v>
      </c>
      <c r="I146">
        <v>0.33970276008492567</v>
      </c>
      <c r="J146">
        <v>0</v>
      </c>
      <c r="K146">
        <v>0</v>
      </c>
      <c r="L146">
        <v>0.18776758409785932</v>
      </c>
      <c r="M146">
        <v>0</v>
      </c>
      <c r="N146">
        <v>0</v>
      </c>
      <c r="O146" t="e">
        <f t="shared" si="2"/>
        <v>#NUM!</v>
      </c>
    </row>
    <row r="147" spans="2:15" x14ac:dyDescent="0.25">
      <c r="B147" s="3" t="s">
        <v>986</v>
      </c>
      <c r="C147">
        <v>0.27905587092919026</v>
      </c>
      <c r="D147">
        <v>0</v>
      </c>
      <c r="E147">
        <v>8.2108464267612771E-2</v>
      </c>
      <c r="F147">
        <v>0.26347115308308866</v>
      </c>
      <c r="G147">
        <v>2.5985275010827199E-2</v>
      </c>
      <c r="H147">
        <v>0.23170050288694358</v>
      </c>
      <c r="I147">
        <v>0.34252902259393336</v>
      </c>
      <c r="J147">
        <v>0</v>
      </c>
      <c r="K147">
        <v>0</v>
      </c>
      <c r="L147">
        <v>0.18091389493316756</v>
      </c>
      <c r="M147">
        <v>0</v>
      </c>
      <c r="N147">
        <v>0</v>
      </c>
      <c r="O147" t="e">
        <f t="shared" si="2"/>
        <v>#NUM!</v>
      </c>
    </row>
    <row r="148" spans="2:15" x14ac:dyDescent="0.25">
      <c r="B148" s="3" t="s">
        <v>987</v>
      </c>
      <c r="C148">
        <v>0.25976531104324063</v>
      </c>
      <c r="D148">
        <v>0</v>
      </c>
      <c r="E148">
        <v>8.5312651478429466E-2</v>
      </c>
      <c r="F148">
        <v>0.26811537559602905</v>
      </c>
      <c r="G148">
        <v>2.2346368715083796E-2</v>
      </c>
      <c r="H148">
        <v>0.22692089862186146</v>
      </c>
      <c r="I148">
        <v>0.34569983136593585</v>
      </c>
      <c r="J148">
        <v>0</v>
      </c>
      <c r="K148">
        <v>0</v>
      </c>
      <c r="L148">
        <v>0.1812773951158422</v>
      </c>
      <c r="M148">
        <v>0</v>
      </c>
      <c r="N148">
        <v>0</v>
      </c>
      <c r="O148" t="e">
        <f t="shared" si="2"/>
        <v>#NUM!</v>
      </c>
    </row>
    <row r="149" spans="2:15" x14ac:dyDescent="0.25">
      <c r="B149" s="3" t="s">
        <v>988</v>
      </c>
      <c r="C149">
        <v>0.26984126984126983</v>
      </c>
      <c r="D149">
        <v>0</v>
      </c>
      <c r="E149">
        <v>8.5769980506822621E-2</v>
      </c>
      <c r="F149">
        <v>0.2633584691478148</v>
      </c>
      <c r="G149">
        <v>2.0707506471095774E-2</v>
      </c>
      <c r="H149">
        <v>0.23297754876702245</v>
      </c>
      <c r="I149">
        <v>0.34218289085545722</v>
      </c>
      <c r="J149">
        <v>0</v>
      </c>
      <c r="K149">
        <v>0</v>
      </c>
      <c r="L149">
        <v>0.18245507158087115</v>
      </c>
      <c r="M149">
        <v>0</v>
      </c>
      <c r="N149">
        <v>0</v>
      </c>
      <c r="O149" t="e">
        <f t="shared" si="2"/>
        <v>#NUM!</v>
      </c>
    </row>
    <row r="150" spans="2:15" x14ac:dyDescent="0.25">
      <c r="B150" s="3" t="s">
        <v>989</v>
      </c>
      <c r="C150">
        <v>0.26685615032370125</v>
      </c>
      <c r="D150">
        <v>0</v>
      </c>
      <c r="E150">
        <v>8.2232011747430264E-2</v>
      </c>
      <c r="F150">
        <v>0.26856316297010607</v>
      </c>
      <c r="G150">
        <v>2.7204914436156209E-2</v>
      </c>
      <c r="H150">
        <v>0.22773393461104846</v>
      </c>
      <c r="I150">
        <v>0.34859533771667667</v>
      </c>
      <c r="J150">
        <v>0</v>
      </c>
      <c r="K150">
        <v>0</v>
      </c>
      <c r="L150">
        <v>0.18622255866767598</v>
      </c>
      <c r="M150">
        <v>0</v>
      </c>
      <c r="N150">
        <v>0</v>
      </c>
      <c r="O150" t="e">
        <f t="shared" si="2"/>
        <v>#NUM!</v>
      </c>
    </row>
    <row r="151" spans="2:15" x14ac:dyDescent="0.25">
      <c r="B151" s="3" t="s">
        <v>990</v>
      </c>
      <c r="C151">
        <v>0.26762097401587054</v>
      </c>
      <c r="D151">
        <v>0</v>
      </c>
      <c r="E151">
        <v>7.8921078921078913E-2</v>
      </c>
      <c r="F151">
        <v>0.26941939566524281</v>
      </c>
      <c r="G151">
        <v>3.0715225976305393E-2</v>
      </c>
      <c r="H151">
        <v>0.2296173044925125</v>
      </c>
      <c r="I151">
        <v>0.34562723572221538</v>
      </c>
      <c r="J151">
        <v>0</v>
      </c>
      <c r="K151">
        <v>0</v>
      </c>
      <c r="L151">
        <v>0.18390804597701149</v>
      </c>
      <c r="M151">
        <v>0</v>
      </c>
      <c r="N151">
        <v>0</v>
      </c>
      <c r="O151" t="e">
        <f t="shared" si="2"/>
        <v>#NUM!</v>
      </c>
    </row>
    <row r="152" spans="2:15" x14ac:dyDescent="0.25">
      <c r="B152" s="3" t="s">
        <v>991</v>
      </c>
      <c r="C152">
        <v>0.26504116529449018</v>
      </c>
      <c r="D152">
        <v>0</v>
      </c>
      <c r="E152">
        <v>8.3844580777096112E-2</v>
      </c>
      <c r="F152">
        <v>0.26716944801026954</v>
      </c>
      <c r="G152">
        <v>3.0263726761781237E-2</v>
      </c>
      <c r="H152">
        <v>0.24086555516140476</v>
      </c>
      <c r="I152">
        <v>0.34084084084084082</v>
      </c>
      <c r="J152">
        <v>0</v>
      </c>
      <c r="K152">
        <v>0</v>
      </c>
      <c r="L152">
        <v>0.18444576877234803</v>
      </c>
      <c r="M152">
        <v>0</v>
      </c>
      <c r="N152">
        <v>0</v>
      </c>
      <c r="O152" t="e">
        <f t="shared" si="2"/>
        <v>#NUM!</v>
      </c>
    </row>
    <row r="153" spans="2:15" x14ac:dyDescent="0.25">
      <c r="B153" s="3" t="s">
        <v>992</v>
      </c>
      <c r="C153">
        <v>0.2688473520249221</v>
      </c>
      <c r="D153">
        <v>0</v>
      </c>
      <c r="E153">
        <v>8.8980858768753252E-2</v>
      </c>
      <c r="F153">
        <v>0.27001399036219492</v>
      </c>
      <c r="G153">
        <v>3.1088082901554407E-2</v>
      </c>
      <c r="H153">
        <v>0.23254086181277861</v>
      </c>
      <c r="I153">
        <v>0.34056591803070674</v>
      </c>
      <c r="J153">
        <v>0</v>
      </c>
      <c r="K153">
        <v>0</v>
      </c>
      <c r="L153">
        <v>0.18236989834622971</v>
      </c>
      <c r="M153">
        <v>0</v>
      </c>
      <c r="N153">
        <v>0</v>
      </c>
      <c r="O153" t="e">
        <f t="shared" si="2"/>
        <v>#NUM!</v>
      </c>
    </row>
    <row r="154" spans="2:15" x14ac:dyDescent="0.25">
      <c r="B154" s="3" t="s">
        <v>993</v>
      </c>
      <c r="C154">
        <v>0.26475735879077161</v>
      </c>
      <c r="D154">
        <v>0</v>
      </c>
      <c r="E154">
        <v>8.3820662768031198E-2</v>
      </c>
      <c r="F154">
        <v>0.27127743565450813</v>
      </c>
      <c r="G154">
        <v>2.2143489813994686E-2</v>
      </c>
      <c r="H154">
        <v>0.23384844535468258</v>
      </c>
      <c r="I154">
        <v>0.34502416656339069</v>
      </c>
      <c r="J154">
        <v>0</v>
      </c>
      <c r="K154">
        <v>0</v>
      </c>
      <c r="L154">
        <v>0.18654708520179372</v>
      </c>
      <c r="M154">
        <v>0</v>
      </c>
      <c r="N154">
        <v>0</v>
      </c>
      <c r="O154" t="e">
        <f t="shared" si="2"/>
        <v>#NUM!</v>
      </c>
    </row>
    <row r="155" spans="2:15" x14ac:dyDescent="0.25">
      <c r="B155" s="3" t="s">
        <v>994</v>
      </c>
      <c r="C155">
        <v>0.25618772099003534</v>
      </c>
      <c r="D155">
        <v>0</v>
      </c>
      <c r="E155">
        <v>8.1513828238719069E-2</v>
      </c>
      <c r="F155">
        <v>0.26773418734987992</v>
      </c>
      <c r="G155">
        <v>2.7121609798775155E-2</v>
      </c>
      <c r="H155">
        <v>0.23557254687784451</v>
      </c>
      <c r="I155">
        <v>0.34426031208419011</v>
      </c>
      <c r="J155">
        <v>0</v>
      </c>
      <c r="K155">
        <v>0</v>
      </c>
      <c r="L155">
        <v>0.18076688983566644</v>
      </c>
      <c r="M155">
        <v>0</v>
      </c>
      <c r="N155">
        <v>0</v>
      </c>
      <c r="O155" t="e">
        <f t="shared" si="2"/>
        <v>#NUM!</v>
      </c>
    </row>
    <row r="156" spans="2:15" x14ac:dyDescent="0.25">
      <c r="B156" s="3" t="s">
        <v>995</v>
      </c>
      <c r="C156">
        <v>0.27508386703263188</v>
      </c>
      <c r="D156">
        <v>0</v>
      </c>
      <c r="E156">
        <v>8.4025403028822665E-2</v>
      </c>
      <c r="F156">
        <v>0.26795249860524428</v>
      </c>
      <c r="G156">
        <v>2.4818142918271287E-2</v>
      </c>
      <c r="H156">
        <v>0.2313644083789394</v>
      </c>
      <c r="I156">
        <v>0.34241245136186771</v>
      </c>
      <c r="J156">
        <v>0</v>
      </c>
      <c r="K156">
        <v>0</v>
      </c>
      <c r="L156">
        <v>0.18216021319956108</v>
      </c>
      <c r="M156">
        <v>0</v>
      </c>
      <c r="N156">
        <v>0</v>
      </c>
      <c r="O156" t="e">
        <f t="shared" si="2"/>
        <v>#NUM!</v>
      </c>
    </row>
    <row r="157" spans="2:15" x14ac:dyDescent="0.25">
      <c r="B157" s="3" t="s">
        <v>996</v>
      </c>
      <c r="C157">
        <v>0.27315733251945673</v>
      </c>
      <c r="D157">
        <v>0</v>
      </c>
      <c r="E157">
        <v>8.8626292466765122E-2</v>
      </c>
      <c r="F157">
        <v>0.26864943929790347</v>
      </c>
      <c r="G157">
        <v>2.9875518672199168E-2</v>
      </c>
      <c r="H157">
        <v>0.23424759080800592</v>
      </c>
      <c r="I157">
        <v>0.34607500301459065</v>
      </c>
      <c r="J157">
        <v>0</v>
      </c>
      <c r="K157">
        <v>0</v>
      </c>
      <c r="L157">
        <v>0.18681661980631054</v>
      </c>
      <c r="M157">
        <v>0</v>
      </c>
      <c r="N157">
        <v>0</v>
      </c>
      <c r="O157" t="e">
        <f t="shared" si="2"/>
        <v>#NUM!</v>
      </c>
    </row>
    <row r="158" spans="2:15" x14ac:dyDescent="0.25">
      <c r="B158" s="3" t="s">
        <v>997</v>
      </c>
      <c r="C158">
        <v>0.28406799193316046</v>
      </c>
      <c r="D158">
        <v>0</v>
      </c>
      <c r="E158">
        <v>8.5979482169027843E-2</v>
      </c>
      <c r="F158">
        <v>0.26152985372871873</v>
      </c>
      <c r="G158">
        <v>1.6970725498515058E-2</v>
      </c>
      <c r="H158">
        <v>0.23130796895703198</v>
      </c>
      <c r="I158">
        <v>0.34209867267718508</v>
      </c>
      <c r="J158">
        <v>0</v>
      </c>
      <c r="K158">
        <v>0</v>
      </c>
      <c r="L158">
        <v>0.18196328810853948</v>
      </c>
      <c r="M158">
        <v>0</v>
      </c>
      <c r="N158">
        <v>0</v>
      </c>
      <c r="O158" t="e">
        <f t="shared" si="2"/>
        <v>#NUM!</v>
      </c>
    </row>
    <row r="159" spans="2:15" x14ac:dyDescent="0.25">
      <c r="B159" s="3" t="s">
        <v>998</v>
      </c>
      <c r="C159">
        <v>0.26841144248326232</v>
      </c>
      <c r="D159">
        <v>0</v>
      </c>
      <c r="E159">
        <v>8.7469287469287463E-2</v>
      </c>
      <c r="F159">
        <v>0.26450304259634888</v>
      </c>
      <c r="G159">
        <v>2.5173611111111112E-2</v>
      </c>
      <c r="H159">
        <v>0.22892738952696126</v>
      </c>
      <c r="I159">
        <v>0.3471778487752929</v>
      </c>
      <c r="J159">
        <v>0</v>
      </c>
      <c r="K159">
        <v>0</v>
      </c>
      <c r="L159">
        <v>0.18760469011725292</v>
      </c>
      <c r="M159">
        <v>0</v>
      </c>
      <c r="N159">
        <v>0</v>
      </c>
      <c r="O159" t="e">
        <f t="shared" si="2"/>
        <v>#NUM!</v>
      </c>
    </row>
    <row r="160" spans="2:15" x14ac:dyDescent="0.25">
      <c r="B160" s="3" t="s">
        <v>999</v>
      </c>
      <c r="C160">
        <v>0.27776956071587044</v>
      </c>
      <c r="D160">
        <v>0</v>
      </c>
      <c r="E160">
        <v>8.4896347482724593E-2</v>
      </c>
      <c r="F160">
        <v>0.26481392748762184</v>
      </c>
      <c r="G160">
        <v>1.6507384882710689E-2</v>
      </c>
      <c r="H160">
        <v>0.23262897391966497</v>
      </c>
      <c r="I160">
        <v>0.34506779450180369</v>
      </c>
      <c r="J160">
        <v>0</v>
      </c>
      <c r="K160">
        <v>0</v>
      </c>
      <c r="L160">
        <v>0.18680641183723798</v>
      </c>
      <c r="M160">
        <v>0</v>
      </c>
      <c r="N160">
        <v>0</v>
      </c>
      <c r="O160" t="e">
        <f t="shared" si="2"/>
        <v>#NUM!</v>
      </c>
    </row>
    <row r="161" spans="2:15" x14ac:dyDescent="0.25">
      <c r="B161" s="3" t="s">
        <v>1000</v>
      </c>
      <c r="C161">
        <v>0.28379344871978257</v>
      </c>
      <c r="D161">
        <v>0</v>
      </c>
      <c r="E161">
        <v>8.6282113427047988E-2</v>
      </c>
      <c r="F161">
        <v>0.25992953235105704</v>
      </c>
      <c r="G161">
        <v>2.0259319286871962E-2</v>
      </c>
      <c r="H161">
        <v>0.22901353965183754</v>
      </c>
      <c r="I161">
        <v>0.3383059418457649</v>
      </c>
      <c r="J161">
        <v>0</v>
      </c>
      <c r="K161">
        <v>0</v>
      </c>
      <c r="L161">
        <v>0.18600222186954449</v>
      </c>
      <c r="M161">
        <v>0</v>
      </c>
      <c r="N161">
        <v>0</v>
      </c>
      <c r="O161" t="e">
        <f t="shared" si="2"/>
        <v>#NUM!</v>
      </c>
    </row>
    <row r="162" spans="2:15" x14ac:dyDescent="0.25">
      <c r="B162" s="3" t="s">
        <v>1001</v>
      </c>
      <c r="C162">
        <v>0.28380924771706045</v>
      </c>
      <c r="D162">
        <v>0</v>
      </c>
      <c r="E162">
        <v>8.6729362591431575E-2</v>
      </c>
      <c r="F162">
        <v>0.26452290538902806</v>
      </c>
      <c r="G162">
        <v>2.3470243084660516E-2</v>
      </c>
      <c r="H162">
        <v>0.23659129134741169</v>
      </c>
      <c r="I162">
        <v>0.34331825406528915</v>
      </c>
      <c r="J162">
        <v>0</v>
      </c>
      <c r="K162">
        <v>0</v>
      </c>
      <c r="L162">
        <v>0.18329355608591885</v>
      </c>
      <c r="M162">
        <v>0</v>
      </c>
      <c r="N162">
        <v>0</v>
      </c>
      <c r="O162" t="e">
        <f t="shared" si="2"/>
        <v>#NUM!</v>
      </c>
    </row>
    <row r="163" spans="2:15" x14ac:dyDescent="0.25">
      <c r="B163" s="3" t="s">
        <v>1002</v>
      </c>
      <c r="C163">
        <v>0.26758793969849248</v>
      </c>
      <c r="D163">
        <v>0</v>
      </c>
      <c r="E163">
        <v>8.4548104956268216E-2</v>
      </c>
      <c r="F163">
        <v>0.26909268929503916</v>
      </c>
      <c r="G163">
        <v>2.1834061135371178E-2</v>
      </c>
      <c r="H163">
        <v>0.23729413848060918</v>
      </c>
      <c r="I163">
        <v>0.34253465832413199</v>
      </c>
      <c r="J163">
        <v>0</v>
      </c>
      <c r="K163">
        <v>0</v>
      </c>
      <c r="L163">
        <v>0.18365805769521221</v>
      </c>
      <c r="M163">
        <v>0</v>
      </c>
      <c r="N163">
        <v>0</v>
      </c>
      <c r="O163" t="e">
        <f t="shared" si="2"/>
        <v>#NUM!</v>
      </c>
    </row>
    <row r="164" spans="2:15" x14ac:dyDescent="0.25">
      <c r="B164" s="3" t="s">
        <v>1003</v>
      </c>
      <c r="C164">
        <v>0.32672164029418321</v>
      </c>
      <c r="D164">
        <v>0</v>
      </c>
      <c r="E164">
        <v>8.2259054634745254E-2</v>
      </c>
      <c r="F164">
        <v>0.16078773526112428</v>
      </c>
      <c r="G164">
        <v>5.615050651230101E-2</v>
      </c>
      <c r="H164">
        <v>3.0518819938962362E-2</v>
      </c>
      <c r="I164">
        <v>0.35304588607594933</v>
      </c>
      <c r="J164">
        <v>0</v>
      </c>
      <c r="K164">
        <v>0</v>
      </c>
      <c r="L164">
        <v>0.13719755384206328</v>
      </c>
      <c r="M164">
        <v>0</v>
      </c>
      <c r="N164">
        <v>0</v>
      </c>
      <c r="O164" t="e">
        <f t="shared" si="2"/>
        <v>#NUM!</v>
      </c>
    </row>
    <row r="165" spans="2:15" x14ac:dyDescent="0.25">
      <c r="B165" s="3" t="s">
        <v>1004</v>
      </c>
      <c r="C165">
        <v>6.006006006006006E-2</v>
      </c>
      <c r="D165">
        <v>0</v>
      </c>
      <c r="E165">
        <v>6.2726176115802182E-2</v>
      </c>
      <c r="F165">
        <v>0.29947446858577143</v>
      </c>
      <c r="G165">
        <v>8.5543199315654406E-3</v>
      </c>
      <c r="H165">
        <v>0.26439001777022325</v>
      </c>
      <c r="I165">
        <v>0.11958028113244903</v>
      </c>
      <c r="J165">
        <v>0</v>
      </c>
      <c r="K165">
        <v>0</v>
      </c>
      <c r="L165">
        <v>0.17922746781115881</v>
      </c>
      <c r="M165">
        <v>0</v>
      </c>
      <c r="N165">
        <v>0</v>
      </c>
      <c r="O165" t="e">
        <f t="shared" si="2"/>
        <v>#NUM!</v>
      </c>
    </row>
    <row r="166" spans="2:15" x14ac:dyDescent="0.25">
      <c r="B166" s="3" t="s">
        <v>1005</v>
      </c>
      <c r="C166">
        <v>0.10092835039276363</v>
      </c>
      <c r="D166">
        <v>0</v>
      </c>
      <c r="E166">
        <v>0.10864197530864197</v>
      </c>
      <c r="F166">
        <v>0.30359712230215824</v>
      </c>
      <c r="G166">
        <v>1.6038492381716118E-3</v>
      </c>
      <c r="H166">
        <v>0.25320056899004267</v>
      </c>
      <c r="I166">
        <v>0.35902216697741868</v>
      </c>
      <c r="J166">
        <v>0</v>
      </c>
      <c r="K166">
        <v>0</v>
      </c>
      <c r="L166">
        <v>0.16923655509590071</v>
      </c>
      <c r="M166">
        <v>0</v>
      </c>
      <c r="N166">
        <v>0</v>
      </c>
      <c r="O166" t="e">
        <f t="shared" si="2"/>
        <v>#NUM!</v>
      </c>
    </row>
    <row r="167" spans="2:15" x14ac:dyDescent="0.25">
      <c r="B167" s="3" t="s">
        <v>1006</v>
      </c>
      <c r="C167">
        <v>7.8991196764216023E-2</v>
      </c>
      <c r="D167">
        <v>0</v>
      </c>
      <c r="E167">
        <v>8.2672706681766697E-2</v>
      </c>
      <c r="F167">
        <v>0.16028669164359016</v>
      </c>
      <c r="G167">
        <v>1.493550577053632E-2</v>
      </c>
      <c r="H167">
        <v>0.23973994311255589</v>
      </c>
      <c r="I167">
        <v>0.30416068866571017</v>
      </c>
      <c r="J167">
        <v>0</v>
      </c>
      <c r="K167">
        <v>0</v>
      </c>
      <c r="L167">
        <v>0.1782363977485929</v>
      </c>
      <c r="M167">
        <v>0</v>
      </c>
      <c r="N167">
        <v>0</v>
      </c>
      <c r="O167" t="e">
        <f t="shared" si="2"/>
        <v>#NUM!</v>
      </c>
    </row>
    <row r="168" spans="2:15" x14ac:dyDescent="0.25">
      <c r="B168" s="3" t="s">
        <v>1007</v>
      </c>
      <c r="C168">
        <v>0.20944350758853289</v>
      </c>
      <c r="D168">
        <v>0</v>
      </c>
      <c r="E168">
        <v>4.6544428772919609E-2</v>
      </c>
      <c r="F168">
        <v>0.29130825523173709</v>
      </c>
      <c r="G168">
        <v>2.2217285047767162E-2</v>
      </c>
      <c r="H168">
        <v>0.1067242442936459</v>
      </c>
      <c r="I168">
        <v>0.33948779035139964</v>
      </c>
      <c r="J168">
        <v>0</v>
      </c>
      <c r="K168">
        <v>0</v>
      </c>
      <c r="L168">
        <v>0.18996995608966952</v>
      </c>
      <c r="M168">
        <v>0</v>
      </c>
      <c r="N168">
        <v>0</v>
      </c>
      <c r="O168" t="e">
        <f t="shared" si="2"/>
        <v>#NUM!</v>
      </c>
    </row>
    <row r="169" spans="2:15" x14ac:dyDescent="0.25">
      <c r="B169" s="3" t="s">
        <v>1008</v>
      </c>
      <c r="C169">
        <v>0.20701384951810156</v>
      </c>
      <c r="D169">
        <v>0</v>
      </c>
      <c r="E169">
        <v>0</v>
      </c>
      <c r="F169">
        <v>0.23157082207641835</v>
      </c>
      <c r="G169">
        <v>1.9392372333548805E-2</v>
      </c>
      <c r="H169">
        <v>6.7539627842866989E-2</v>
      </c>
      <c r="I169">
        <v>0.32481354227771725</v>
      </c>
      <c r="J169">
        <v>0</v>
      </c>
      <c r="K169">
        <v>0</v>
      </c>
      <c r="L169">
        <v>0.1278648974668275</v>
      </c>
      <c r="M169">
        <v>0</v>
      </c>
      <c r="N169">
        <v>0</v>
      </c>
      <c r="O169" t="e">
        <f t="shared" si="2"/>
        <v>#NUM!</v>
      </c>
    </row>
    <row r="170" spans="2:15" x14ac:dyDescent="0.25">
      <c r="B170" s="3" t="s">
        <v>1009</v>
      </c>
      <c r="C170">
        <v>0.19840150446638458</v>
      </c>
      <c r="D170">
        <v>1.5698587127158557E-3</v>
      </c>
      <c r="E170">
        <v>3.3722438391699097E-2</v>
      </c>
      <c r="F170">
        <v>0.28793774319066151</v>
      </c>
      <c r="G170">
        <v>2.0667726550079493E-2</v>
      </c>
      <c r="H170">
        <v>0.12449392712550607</v>
      </c>
      <c r="I170">
        <v>0.35232160098305981</v>
      </c>
      <c r="J170">
        <v>0</v>
      </c>
      <c r="K170">
        <v>0</v>
      </c>
      <c r="L170">
        <v>0.11486880466472302</v>
      </c>
      <c r="M170">
        <v>0</v>
      </c>
      <c r="N170">
        <v>0</v>
      </c>
      <c r="O170" t="e">
        <f t="shared" si="2"/>
        <v>#NUM!</v>
      </c>
    </row>
    <row r="171" spans="2:15" x14ac:dyDescent="0.25">
      <c r="B171" s="3" t="s">
        <v>1010</v>
      </c>
      <c r="C171">
        <v>0.32445552348464968</v>
      </c>
      <c r="D171">
        <v>0</v>
      </c>
      <c r="E171">
        <v>1.1285266457680252E-2</v>
      </c>
      <c r="F171">
        <v>0.14638862035630437</v>
      </c>
      <c r="G171">
        <v>1.8312622629169391E-2</v>
      </c>
      <c r="H171">
        <v>0.12915032679738561</v>
      </c>
      <c r="I171">
        <v>0.36270939548434084</v>
      </c>
      <c r="J171">
        <v>0</v>
      </c>
      <c r="K171">
        <v>0</v>
      </c>
      <c r="L171">
        <v>9.6081771720613288E-2</v>
      </c>
      <c r="M171">
        <v>0</v>
      </c>
      <c r="N171">
        <v>0</v>
      </c>
      <c r="O171" t="e">
        <f t="shared" si="2"/>
        <v>#NUM!</v>
      </c>
    </row>
    <row r="172" spans="2:15" x14ac:dyDescent="0.25">
      <c r="B172" s="3" t="s">
        <v>1011</v>
      </c>
      <c r="C172">
        <v>0.19834406623735051</v>
      </c>
      <c r="D172">
        <v>9.2879256965944269E-3</v>
      </c>
      <c r="E172">
        <v>5.989058450906997E-2</v>
      </c>
      <c r="F172">
        <v>0.18386329223447975</v>
      </c>
      <c r="G172">
        <v>4.5944678856071258E-2</v>
      </c>
      <c r="H172">
        <v>0.14357883541611277</v>
      </c>
      <c r="I172">
        <v>0.31952662721893493</v>
      </c>
      <c r="J172">
        <v>0</v>
      </c>
      <c r="K172">
        <v>0</v>
      </c>
      <c r="L172">
        <v>0.14512471655328799</v>
      </c>
      <c r="M172">
        <v>0</v>
      </c>
      <c r="N172">
        <v>0</v>
      </c>
      <c r="O172" t="e">
        <f t="shared" si="2"/>
        <v>#NUM!</v>
      </c>
    </row>
    <row r="173" spans="2:15" x14ac:dyDescent="0.25">
      <c r="B173" s="3" t="s">
        <v>1012</v>
      </c>
      <c r="C173">
        <v>0.15357597044752619</v>
      </c>
      <c r="D173">
        <v>3.1201248049921998E-3</v>
      </c>
      <c r="E173">
        <v>9.5943335479716688E-2</v>
      </c>
      <c r="F173">
        <v>0.12686853200459947</v>
      </c>
      <c r="G173">
        <v>5.7830519806117336E-2</v>
      </c>
      <c r="H173">
        <v>0</v>
      </c>
      <c r="I173">
        <v>5.1322751322751319E-2</v>
      </c>
      <c r="J173">
        <v>0</v>
      </c>
      <c r="K173">
        <v>0</v>
      </c>
      <c r="L173">
        <v>7.7879581151832453E-2</v>
      </c>
      <c r="M173">
        <v>0</v>
      </c>
      <c r="N173">
        <v>0</v>
      </c>
      <c r="O173" t="e">
        <f t="shared" si="2"/>
        <v>#NUM!</v>
      </c>
    </row>
    <row r="174" spans="2:15" x14ac:dyDescent="0.25">
      <c r="B174" s="3" t="s">
        <v>1013</v>
      </c>
      <c r="C174">
        <v>0.25961302963507227</v>
      </c>
      <c r="D174">
        <v>0</v>
      </c>
      <c r="E174">
        <v>5.5890410958904117E-2</v>
      </c>
      <c r="F174">
        <v>0.22760774515927545</v>
      </c>
      <c r="G174">
        <v>0</v>
      </c>
      <c r="H174">
        <v>0.20753138075313809</v>
      </c>
      <c r="I174">
        <v>0.33318909562959753</v>
      </c>
      <c r="J174">
        <v>0</v>
      </c>
      <c r="K174">
        <v>0</v>
      </c>
      <c r="L174">
        <v>0.18706099815157115</v>
      </c>
      <c r="M174">
        <v>6.1068702290076344E-3</v>
      </c>
      <c r="N174">
        <v>1.4419610670511898E-3</v>
      </c>
      <c r="O174" t="e">
        <f t="shared" si="2"/>
        <v>#NUM!</v>
      </c>
    </row>
    <row r="175" spans="2:15" x14ac:dyDescent="0.25">
      <c r="B175" s="3" t="s">
        <v>1014</v>
      </c>
      <c r="C175">
        <v>0.27081329485946354</v>
      </c>
      <c r="D175">
        <v>1.5735641227380016E-3</v>
      </c>
      <c r="E175">
        <v>2.4984384759525295E-2</v>
      </c>
      <c r="F175">
        <v>0.2607381482659879</v>
      </c>
      <c r="G175">
        <v>1.3834846519671422E-2</v>
      </c>
      <c r="H175">
        <v>6.6066066066066062E-2</v>
      </c>
      <c r="I175">
        <v>0.34582022686111896</v>
      </c>
      <c r="J175">
        <v>0</v>
      </c>
      <c r="K175">
        <v>0</v>
      </c>
      <c r="L175">
        <v>0.15982187036120735</v>
      </c>
      <c r="M175">
        <v>0</v>
      </c>
      <c r="N175">
        <v>0</v>
      </c>
      <c r="O175" t="e">
        <f t="shared" si="2"/>
        <v>#NUM!</v>
      </c>
    </row>
    <row r="176" spans="2:15" x14ac:dyDescent="0.25">
      <c r="B176" s="3" t="s">
        <v>1015</v>
      </c>
      <c r="C176">
        <v>0.29522229015634549</v>
      </c>
      <c r="D176">
        <v>1.5797788309636651E-3</v>
      </c>
      <c r="E176">
        <v>1.9704433497536946E-2</v>
      </c>
      <c r="F176">
        <v>0.19938461538461541</v>
      </c>
      <c r="G176">
        <v>6.8506184586108479E-2</v>
      </c>
      <c r="H176">
        <v>0.14641040135669869</v>
      </c>
      <c r="I176">
        <v>0.33907835227967248</v>
      </c>
      <c r="J176">
        <v>0</v>
      </c>
      <c r="K176">
        <v>0</v>
      </c>
      <c r="L176">
        <v>0.12987736900780378</v>
      </c>
      <c r="M176">
        <v>0</v>
      </c>
      <c r="N176">
        <v>0</v>
      </c>
      <c r="O176" t="e">
        <f t="shared" si="2"/>
        <v>#NUM!</v>
      </c>
    </row>
    <row r="177" spans="2:15" x14ac:dyDescent="0.25">
      <c r="B177" s="3" t="s">
        <v>1016</v>
      </c>
      <c r="C177">
        <v>8.5096379877762113E-2</v>
      </c>
      <c r="D177">
        <v>0</v>
      </c>
      <c r="E177">
        <v>4.1301627033792247E-2</v>
      </c>
      <c r="F177">
        <v>0.29086077070721983</v>
      </c>
      <c r="G177">
        <v>2.5588536335721595E-2</v>
      </c>
      <c r="H177">
        <v>0.25853202431042543</v>
      </c>
      <c r="I177">
        <v>0.20484538113058892</v>
      </c>
      <c r="J177">
        <v>0</v>
      </c>
      <c r="K177">
        <v>0</v>
      </c>
      <c r="L177">
        <v>0.19260344196265103</v>
      </c>
      <c r="M177">
        <v>1.1627906976744184E-2</v>
      </c>
      <c r="N177">
        <v>0</v>
      </c>
      <c r="O177" t="e">
        <f t="shared" si="2"/>
        <v>#NUM!</v>
      </c>
    </row>
    <row r="178" spans="2:15" x14ac:dyDescent="0.25">
      <c r="B178" s="3" t="s">
        <v>1017</v>
      </c>
      <c r="C178">
        <v>0.33899086091698027</v>
      </c>
      <c r="D178">
        <v>3.1274433150899139E-3</v>
      </c>
      <c r="E178">
        <v>2.0901371652514697E-2</v>
      </c>
      <c r="F178">
        <v>5.3233963268565349E-4</v>
      </c>
      <c r="G178">
        <v>5.6218905472636818E-2</v>
      </c>
      <c r="H178">
        <v>0.15994236311239193</v>
      </c>
      <c r="I178">
        <v>0.34660877376852828</v>
      </c>
      <c r="J178">
        <v>0</v>
      </c>
      <c r="K178">
        <v>0</v>
      </c>
      <c r="L178">
        <v>9.9403578528827044E-2</v>
      </c>
      <c r="M178">
        <v>0</v>
      </c>
      <c r="N178">
        <v>0</v>
      </c>
      <c r="O178" t="e">
        <f t="shared" si="2"/>
        <v>#NUM!</v>
      </c>
    </row>
    <row r="179" spans="2:15" x14ac:dyDescent="0.25">
      <c r="B179" s="3" t="s">
        <v>1018</v>
      </c>
      <c r="C179">
        <v>0.22063492063492063</v>
      </c>
      <c r="D179">
        <v>0</v>
      </c>
      <c r="E179">
        <v>3.556609365737997E-2</v>
      </c>
      <c r="F179">
        <v>0.25104187338757694</v>
      </c>
      <c r="G179">
        <v>4.6077893582007687E-2</v>
      </c>
      <c r="H179">
        <v>0.25197424371279314</v>
      </c>
      <c r="I179">
        <v>0.3049257232212666</v>
      </c>
      <c r="J179">
        <v>0</v>
      </c>
      <c r="K179">
        <v>0</v>
      </c>
      <c r="L179">
        <v>0.19261565836298933</v>
      </c>
      <c r="M179">
        <v>0</v>
      </c>
      <c r="N179">
        <v>0</v>
      </c>
      <c r="O179" t="e">
        <f t="shared" si="2"/>
        <v>#NUM!</v>
      </c>
    </row>
    <row r="180" spans="2:15" x14ac:dyDescent="0.25">
      <c r="B180" s="3" t="s">
        <v>1019</v>
      </c>
      <c r="C180">
        <v>0.33945297864368673</v>
      </c>
      <c r="D180">
        <v>0</v>
      </c>
      <c r="E180">
        <v>4.8364759774155754E-2</v>
      </c>
      <c r="F180">
        <v>0.22584483579247974</v>
      </c>
      <c r="G180">
        <v>1.6501650165016502E-3</v>
      </c>
      <c r="H180">
        <v>2.864756828780813E-2</v>
      </c>
      <c r="I180">
        <v>0.16377422072451558</v>
      </c>
      <c r="J180">
        <v>0</v>
      </c>
      <c r="K180">
        <v>0</v>
      </c>
      <c r="L180">
        <v>0.13836477987421383</v>
      </c>
      <c r="M180">
        <v>0</v>
      </c>
      <c r="N180">
        <v>0</v>
      </c>
      <c r="O180" t="e">
        <f t="shared" si="2"/>
        <v>#NUM!</v>
      </c>
    </row>
    <row r="181" spans="2:15" x14ac:dyDescent="0.25">
      <c r="B181" s="3" t="s">
        <v>1020</v>
      </c>
      <c r="C181">
        <v>0.25953780938055521</v>
      </c>
      <c r="D181">
        <v>0</v>
      </c>
      <c r="E181">
        <v>6.311637080867849E-2</v>
      </c>
      <c r="F181">
        <v>0.25138574439846983</v>
      </c>
      <c r="G181">
        <v>1.3022246337493219E-2</v>
      </c>
      <c r="H181">
        <v>0.24551587954582851</v>
      </c>
      <c r="I181">
        <v>0.28961587582277237</v>
      </c>
      <c r="J181">
        <v>0</v>
      </c>
      <c r="K181">
        <v>0</v>
      </c>
      <c r="L181">
        <v>0.12487205731832139</v>
      </c>
      <c r="M181">
        <v>5.7929036929761042E-2</v>
      </c>
      <c r="N181">
        <v>0</v>
      </c>
      <c r="O181" t="e">
        <f t="shared" si="2"/>
        <v>#NUM!</v>
      </c>
    </row>
    <row r="182" spans="2:15" x14ac:dyDescent="0.25">
      <c r="B182" s="3" t="s">
        <v>1021</v>
      </c>
      <c r="C182">
        <v>4.29876410531972E-3</v>
      </c>
      <c r="D182">
        <v>0</v>
      </c>
      <c r="E182">
        <v>0</v>
      </c>
      <c r="F182">
        <v>0.21658727934995797</v>
      </c>
      <c r="G182">
        <v>0</v>
      </c>
      <c r="H182">
        <v>0.22833178005591795</v>
      </c>
      <c r="I182">
        <v>0.31073348361366393</v>
      </c>
      <c r="J182">
        <v>0</v>
      </c>
      <c r="K182">
        <v>0</v>
      </c>
      <c r="L182">
        <v>0.17614952034402914</v>
      </c>
      <c r="M182">
        <v>0</v>
      </c>
      <c r="N182">
        <v>0</v>
      </c>
      <c r="O182" t="e">
        <f t="shared" si="2"/>
        <v>#NUM!</v>
      </c>
    </row>
    <row r="183" spans="2:15" x14ac:dyDescent="0.25">
      <c r="B183" s="3" t="s">
        <v>1022</v>
      </c>
      <c r="C183">
        <v>0.15062931384490461</v>
      </c>
      <c r="D183">
        <v>0</v>
      </c>
      <c r="E183">
        <v>6.333122229259025E-3</v>
      </c>
      <c r="F183">
        <v>0.26188108967985685</v>
      </c>
      <c r="G183">
        <v>7.0721357850070726E-3</v>
      </c>
      <c r="H183">
        <v>0.12838226827864133</v>
      </c>
      <c r="I183">
        <v>0.32168392152376596</v>
      </c>
      <c r="J183">
        <v>0</v>
      </c>
      <c r="K183">
        <v>0</v>
      </c>
      <c r="L183">
        <v>0.17304015296367112</v>
      </c>
      <c r="M183">
        <v>1.8030513176144243E-2</v>
      </c>
      <c r="N183">
        <v>0</v>
      </c>
      <c r="O183" t="e">
        <f t="shared" si="2"/>
        <v>#NUM!</v>
      </c>
    </row>
    <row r="184" spans="2:15" x14ac:dyDescent="0.25">
      <c r="B184" s="3" t="s">
        <v>1023</v>
      </c>
      <c r="C184">
        <v>0.24717066545948396</v>
      </c>
      <c r="D184">
        <v>1.5797788309636651E-3</v>
      </c>
      <c r="E184">
        <v>4.8044692737430165E-2</v>
      </c>
      <c r="F184">
        <v>0.2313606710158434</v>
      </c>
      <c r="G184">
        <v>1.4484679665738161E-2</v>
      </c>
      <c r="H184">
        <v>0.23087761674718196</v>
      </c>
      <c r="I184">
        <v>0.29560830180025227</v>
      </c>
      <c r="J184">
        <v>0</v>
      </c>
      <c r="K184">
        <v>0</v>
      </c>
      <c r="L184">
        <v>0.20431557653405258</v>
      </c>
      <c r="M184">
        <v>0</v>
      </c>
      <c r="N184">
        <v>0</v>
      </c>
      <c r="O184" t="e">
        <f t="shared" si="2"/>
        <v>#NUM!</v>
      </c>
    </row>
    <row r="185" spans="2:15" x14ac:dyDescent="0.25">
      <c r="B185" s="3" t="s">
        <v>1024</v>
      </c>
      <c r="C185">
        <v>0.13200649878147847</v>
      </c>
      <c r="D185">
        <v>0</v>
      </c>
      <c r="E185">
        <v>1.613987895090787E-2</v>
      </c>
      <c r="F185">
        <v>0.21801193874902672</v>
      </c>
      <c r="G185">
        <v>4.3478260869565209E-3</v>
      </c>
      <c r="H185">
        <v>0.24956107348883877</v>
      </c>
      <c r="I185">
        <v>0.3109236882653475</v>
      </c>
      <c r="J185">
        <v>0</v>
      </c>
      <c r="K185">
        <v>0</v>
      </c>
      <c r="L185">
        <v>0.21652030735455544</v>
      </c>
      <c r="M185">
        <v>1.4965986394557823E-2</v>
      </c>
      <c r="N185">
        <v>0</v>
      </c>
      <c r="O185" t="e">
        <f t="shared" si="2"/>
        <v>#NUM!</v>
      </c>
    </row>
    <row r="186" spans="2:15" x14ac:dyDescent="0.25">
      <c r="B186" s="3" t="s">
        <v>1025</v>
      </c>
      <c r="C186">
        <v>0.27770871186764851</v>
      </c>
      <c r="D186">
        <v>0</v>
      </c>
      <c r="E186">
        <v>2.4600246002460024E-2</v>
      </c>
      <c r="F186">
        <v>0.24518502488638821</v>
      </c>
      <c r="G186">
        <v>1.7910447761194031E-2</v>
      </c>
      <c r="H186">
        <v>0.22164373373001114</v>
      </c>
      <c r="I186">
        <v>0.28659192136384576</v>
      </c>
      <c r="J186">
        <v>0</v>
      </c>
      <c r="K186">
        <v>0</v>
      </c>
      <c r="L186">
        <v>0.22501230920728704</v>
      </c>
      <c r="M186">
        <v>8.2781456953642373E-3</v>
      </c>
      <c r="N186">
        <v>0</v>
      </c>
      <c r="O186" t="e">
        <f t="shared" si="2"/>
        <v>#NUM!</v>
      </c>
    </row>
    <row r="187" spans="2:15" x14ac:dyDescent="0.25">
      <c r="B187" s="3" t="s">
        <v>1026</v>
      </c>
      <c r="C187">
        <v>0.31180158081221038</v>
      </c>
      <c r="D187">
        <v>1.3293943870014769E-2</v>
      </c>
      <c r="E187">
        <v>9.5740365111561865E-2</v>
      </c>
      <c r="F187">
        <v>0.18455181912085389</v>
      </c>
      <c r="G187">
        <v>4.15748031496063E-2</v>
      </c>
      <c r="H187">
        <v>8.5626911314984705E-2</v>
      </c>
      <c r="I187">
        <v>0.28183849345675072</v>
      </c>
      <c r="J187">
        <v>0</v>
      </c>
      <c r="K187">
        <v>1.9493177387914231E-3</v>
      </c>
      <c r="L187">
        <v>0.21257625527921165</v>
      </c>
      <c r="M187">
        <v>9.4262295081967221E-2</v>
      </c>
      <c r="N187">
        <v>0</v>
      </c>
      <c r="O187" t="e">
        <f t="shared" si="2"/>
        <v>#NUM!</v>
      </c>
    </row>
    <row r="188" spans="2:15" x14ac:dyDescent="0.25">
      <c r="B188" s="3" t="s">
        <v>1027</v>
      </c>
      <c r="C188">
        <v>0.19719847189376022</v>
      </c>
      <c r="D188">
        <v>0</v>
      </c>
      <c r="E188">
        <v>5.878674171357097E-2</v>
      </c>
      <c r="F188">
        <v>0.2731963781520787</v>
      </c>
      <c r="G188">
        <v>1.9193857965451054E-2</v>
      </c>
      <c r="H188">
        <v>0.24151166223796874</v>
      </c>
      <c r="I188">
        <v>0.32740005836008168</v>
      </c>
      <c r="J188">
        <v>0</v>
      </c>
      <c r="K188">
        <v>0</v>
      </c>
      <c r="L188">
        <v>0.23661026429869947</v>
      </c>
      <c r="M188">
        <v>6.3441712926249009E-3</v>
      </c>
      <c r="N188">
        <v>2.5990903183885643E-3</v>
      </c>
      <c r="O188" t="e">
        <f t="shared" si="2"/>
        <v>#NUM!</v>
      </c>
    </row>
    <row r="189" spans="2:15" x14ac:dyDescent="0.25">
      <c r="B189" s="3" t="s">
        <v>1028</v>
      </c>
      <c r="C189">
        <v>1.3877768881772085E-2</v>
      </c>
      <c r="D189">
        <v>0</v>
      </c>
      <c r="E189">
        <v>7.6923076923076927E-3</v>
      </c>
      <c r="F189">
        <v>3.5588855069070481E-2</v>
      </c>
      <c r="G189">
        <v>1.2030075187969924E-2</v>
      </c>
      <c r="H189">
        <v>0.12775635320874124</v>
      </c>
      <c r="I189">
        <v>0.28367754830113256</v>
      </c>
      <c r="J189">
        <v>0</v>
      </c>
      <c r="K189">
        <v>0</v>
      </c>
      <c r="L189">
        <v>0.20246848739495796</v>
      </c>
      <c r="M189">
        <v>0</v>
      </c>
      <c r="N189">
        <v>0</v>
      </c>
      <c r="O189" t="e">
        <f t="shared" si="2"/>
        <v>#NUM!</v>
      </c>
    </row>
    <row r="190" spans="2:15" x14ac:dyDescent="0.25">
      <c r="B190" s="3" t="s">
        <v>1029</v>
      </c>
      <c r="C190">
        <v>0.25752132914234399</v>
      </c>
      <c r="D190">
        <v>1.5797788309636651E-3</v>
      </c>
      <c r="E190">
        <v>1.7532029669588674E-2</v>
      </c>
      <c r="F190">
        <v>0.18303635067712046</v>
      </c>
      <c r="G190">
        <v>0</v>
      </c>
      <c r="H190">
        <v>9.8060344827586202E-2</v>
      </c>
      <c r="I190">
        <v>0.3106136820925553</v>
      </c>
      <c r="J190">
        <v>0</v>
      </c>
      <c r="K190">
        <v>0</v>
      </c>
      <c r="L190">
        <v>0.21465867337072131</v>
      </c>
      <c r="M190">
        <v>0</v>
      </c>
      <c r="N190">
        <v>0</v>
      </c>
      <c r="O190" t="e">
        <f t="shared" si="2"/>
        <v>#NUM!</v>
      </c>
    </row>
    <row r="191" spans="2:15" x14ac:dyDescent="0.25">
      <c r="B191" s="3" t="s">
        <v>1030</v>
      </c>
      <c r="C191">
        <v>0.27112197772344476</v>
      </c>
      <c r="D191">
        <v>0</v>
      </c>
      <c r="E191">
        <v>3.8592508513053354E-2</v>
      </c>
      <c r="F191">
        <v>0.27490485784642937</v>
      </c>
      <c r="G191">
        <v>0</v>
      </c>
      <c r="H191">
        <v>2.6470588235294117E-2</v>
      </c>
      <c r="I191">
        <v>0.3477554636739516</v>
      </c>
      <c r="J191">
        <v>0</v>
      </c>
      <c r="K191">
        <v>0</v>
      </c>
      <c r="L191">
        <v>0.17821195973949083</v>
      </c>
      <c r="M191">
        <v>0</v>
      </c>
      <c r="N191">
        <v>0</v>
      </c>
      <c r="O191" t="e">
        <f t="shared" si="2"/>
        <v>#NUM!</v>
      </c>
    </row>
    <row r="192" spans="2:15" x14ac:dyDescent="0.25">
      <c r="B192" s="3" t="s">
        <v>1031</v>
      </c>
      <c r="C192">
        <v>0.25512784490025292</v>
      </c>
      <c r="D192">
        <v>0</v>
      </c>
      <c r="E192">
        <v>2.4922118380062305E-2</v>
      </c>
      <c r="F192">
        <v>0.27168321569565734</v>
      </c>
      <c r="G192">
        <v>1.7103153393907E-2</v>
      </c>
      <c r="H192">
        <v>0.12433075550267698</v>
      </c>
      <c r="I192">
        <v>0.35105485232067507</v>
      </c>
      <c r="J192">
        <v>0</v>
      </c>
      <c r="K192">
        <v>0</v>
      </c>
      <c r="L192">
        <v>0.18373028147231674</v>
      </c>
      <c r="M192">
        <v>0</v>
      </c>
      <c r="N192">
        <v>0</v>
      </c>
      <c r="O192" t="e">
        <f t="shared" si="2"/>
        <v>#NUM!</v>
      </c>
    </row>
    <row r="193" spans="2:15" x14ac:dyDescent="0.25">
      <c r="B193" s="3" t="s">
        <v>1032</v>
      </c>
      <c r="C193">
        <v>0.26160337552742613</v>
      </c>
      <c r="D193">
        <v>0</v>
      </c>
      <c r="E193">
        <v>1.984126984126984E-2</v>
      </c>
      <c r="F193">
        <v>0.21606042536275094</v>
      </c>
      <c r="G193">
        <v>5.3583389149363695E-3</v>
      </c>
      <c r="H193">
        <v>0.16359743040685223</v>
      </c>
      <c r="I193">
        <v>0.32331606217616582</v>
      </c>
      <c r="J193">
        <v>0</v>
      </c>
      <c r="K193">
        <v>0</v>
      </c>
      <c r="L193">
        <v>0.16306408797876373</v>
      </c>
      <c r="M193">
        <v>0</v>
      </c>
      <c r="N193">
        <v>5.5463576158940396E-2</v>
      </c>
      <c r="O193" t="e">
        <f t="shared" si="2"/>
        <v>#NUM!</v>
      </c>
    </row>
    <row r="194" spans="2:15" x14ac:dyDescent="0.25">
      <c r="B194" s="3" t="s">
        <v>1033</v>
      </c>
      <c r="C194">
        <v>0.26130015236160486</v>
      </c>
      <c r="D194">
        <v>3.1645569620253164E-3</v>
      </c>
      <c r="E194">
        <v>4.7356828193832606E-2</v>
      </c>
      <c r="F194">
        <v>0.25501963399273914</v>
      </c>
      <c r="G194">
        <v>2.4518388791593695E-2</v>
      </c>
      <c r="H194">
        <v>0.22037996545768568</v>
      </c>
      <c r="I194">
        <v>0.28104974061641746</v>
      </c>
      <c r="J194">
        <v>0</v>
      </c>
      <c r="K194">
        <v>0</v>
      </c>
      <c r="L194">
        <v>0.20808860547071659</v>
      </c>
      <c r="M194">
        <v>1.5060240963855422E-3</v>
      </c>
      <c r="N194">
        <v>0</v>
      </c>
      <c r="O194" t="e">
        <f t="shared" si="2"/>
        <v>#NUM!</v>
      </c>
    </row>
    <row r="195" spans="2:15" x14ac:dyDescent="0.25">
      <c r="B195" s="3" t="s">
        <v>1034</v>
      </c>
      <c r="C195">
        <v>0.23618495247301435</v>
      </c>
      <c r="D195">
        <v>0</v>
      </c>
      <c r="E195">
        <v>5.2663076002393783E-2</v>
      </c>
      <c r="F195">
        <v>0.28652978547095109</v>
      </c>
      <c r="G195">
        <v>1.4492753623188404E-2</v>
      </c>
      <c r="H195">
        <v>0.24688411561919918</v>
      </c>
      <c r="I195">
        <v>0.31668260038240914</v>
      </c>
      <c r="J195">
        <v>0</v>
      </c>
      <c r="K195">
        <v>0</v>
      </c>
      <c r="L195">
        <v>0.21631990556293346</v>
      </c>
      <c r="M195">
        <v>0</v>
      </c>
      <c r="N195">
        <v>5.6457304163726185E-3</v>
      </c>
      <c r="O195" t="e">
        <f t="shared" si="2"/>
        <v>#NUM!</v>
      </c>
    </row>
    <row r="196" spans="2:15" x14ac:dyDescent="0.25">
      <c r="B196" s="3" t="s">
        <v>1035</v>
      </c>
      <c r="C196">
        <v>0.27430436276193748</v>
      </c>
      <c r="D196">
        <v>1.5797788309636651E-3</v>
      </c>
      <c r="E196">
        <v>5.0232558139534887E-2</v>
      </c>
      <c r="F196">
        <v>9.6192384769539063E-2</v>
      </c>
      <c r="G196">
        <v>5.3981106612685558E-3</v>
      </c>
      <c r="H196">
        <v>0.15951843491346879</v>
      </c>
      <c r="I196">
        <v>0.33419527418635753</v>
      </c>
      <c r="J196">
        <v>0</v>
      </c>
      <c r="K196">
        <v>0</v>
      </c>
      <c r="L196">
        <v>0.16275565123789021</v>
      </c>
      <c r="M196">
        <v>3.669724770642202E-2</v>
      </c>
      <c r="N196">
        <v>8.8331008833100882E-2</v>
      </c>
      <c r="O196" t="e">
        <f t="shared" si="2"/>
        <v>#NUM!</v>
      </c>
    </row>
    <row r="197" spans="2:15" x14ac:dyDescent="0.25">
      <c r="B197" s="3" t="s">
        <v>1036</v>
      </c>
      <c r="C197">
        <v>0.27932960893854752</v>
      </c>
      <c r="D197">
        <v>0</v>
      </c>
      <c r="E197">
        <v>4.0963855421686748E-2</v>
      </c>
      <c r="F197">
        <v>0.25887890457851948</v>
      </c>
      <c r="G197">
        <v>2.6737967914438502E-2</v>
      </c>
      <c r="H197">
        <v>0.14096678368890089</v>
      </c>
      <c r="I197">
        <v>0.35908283272696501</v>
      </c>
      <c r="J197">
        <v>0</v>
      </c>
      <c r="K197">
        <v>0</v>
      </c>
      <c r="L197">
        <v>0.21671826625386995</v>
      </c>
      <c r="M197">
        <v>1.7366136034732273E-2</v>
      </c>
      <c r="N197">
        <v>0</v>
      </c>
      <c r="O197" t="e">
        <f t="shared" si="2"/>
        <v>#NUM!</v>
      </c>
    </row>
    <row r="198" spans="2:15" x14ac:dyDescent="0.25">
      <c r="B198" s="3" t="s">
        <v>1037</v>
      </c>
      <c r="C198">
        <v>0.32281589522250337</v>
      </c>
      <c r="D198">
        <v>1.5860428231562252E-3</v>
      </c>
      <c r="E198">
        <v>4.0840840840840845E-2</v>
      </c>
      <c r="F198">
        <v>0.14785608674223757</v>
      </c>
      <c r="G198">
        <v>3.2225579053373615E-2</v>
      </c>
      <c r="H198">
        <v>0.12214682294879704</v>
      </c>
      <c r="I198">
        <v>0.35211987059424488</v>
      </c>
      <c r="J198">
        <v>0</v>
      </c>
      <c r="K198">
        <v>0</v>
      </c>
      <c r="L198">
        <v>0.19192913385826774</v>
      </c>
      <c r="M198">
        <v>2.3898431665421958E-2</v>
      </c>
      <c r="N198">
        <v>0</v>
      </c>
      <c r="O198" t="e">
        <f t="shared" si="2"/>
        <v>#NUM!</v>
      </c>
    </row>
    <row r="199" spans="2:15" x14ac:dyDescent="0.25">
      <c r="B199" s="3" t="s">
        <v>1038</v>
      </c>
      <c r="C199">
        <v>0.30244211861718995</v>
      </c>
      <c r="D199">
        <v>0</v>
      </c>
      <c r="E199">
        <v>2.6448362720403022E-2</v>
      </c>
      <c r="F199">
        <v>3.7889688249400484E-2</v>
      </c>
      <c r="G199">
        <v>1.4238773274917854E-2</v>
      </c>
      <c r="H199">
        <v>0.24715297014465995</v>
      </c>
      <c r="I199">
        <v>0.27393939393939398</v>
      </c>
      <c r="J199">
        <v>0</v>
      </c>
      <c r="K199">
        <v>0</v>
      </c>
      <c r="L199">
        <v>0.22443962400578452</v>
      </c>
      <c r="M199">
        <v>0</v>
      </c>
      <c r="N199">
        <v>0</v>
      </c>
      <c r="O199" t="e">
        <f t="shared" si="2"/>
        <v>#NUM!</v>
      </c>
    </row>
    <row r="200" spans="2:15" x14ac:dyDescent="0.25">
      <c r="B200" s="3" t="s">
        <v>1039</v>
      </c>
      <c r="C200">
        <v>0.24055864329485535</v>
      </c>
      <c r="D200">
        <v>0</v>
      </c>
      <c r="E200">
        <v>4.1152263374485597E-2</v>
      </c>
      <c r="F200">
        <v>0.27159432746024925</v>
      </c>
      <c r="G200">
        <v>1.1910215300045809E-2</v>
      </c>
      <c r="H200">
        <v>0.24487574823145294</v>
      </c>
      <c r="I200">
        <v>0.34239913544668588</v>
      </c>
      <c r="J200">
        <v>0</v>
      </c>
      <c r="K200">
        <v>0</v>
      </c>
      <c r="L200">
        <v>0.18040737148399613</v>
      </c>
      <c r="M200">
        <v>6.2942564909520063E-3</v>
      </c>
      <c r="N200">
        <v>0</v>
      </c>
      <c r="O200" t="e">
        <f t="shared" si="2"/>
        <v>#NUM!</v>
      </c>
    </row>
    <row r="201" spans="2:15" x14ac:dyDescent="0.25">
      <c r="B201" s="3" t="s">
        <v>1040</v>
      </c>
      <c r="C201">
        <v>0.22862916807005726</v>
      </c>
      <c r="D201">
        <v>0</v>
      </c>
      <c r="E201">
        <v>6.1554512258737613E-2</v>
      </c>
      <c r="F201">
        <v>0.21872943928649752</v>
      </c>
      <c r="G201">
        <v>8.1366965012205049E-3</v>
      </c>
      <c r="H201">
        <v>5.6094182825484763E-2</v>
      </c>
      <c r="I201">
        <v>9.077155824508322E-2</v>
      </c>
      <c r="J201">
        <v>0</v>
      </c>
      <c r="K201">
        <v>0</v>
      </c>
      <c r="L201">
        <v>0.15761316872427983</v>
      </c>
      <c r="M201">
        <v>0</v>
      </c>
      <c r="N201">
        <v>0</v>
      </c>
      <c r="O201" t="e">
        <f t="shared" si="2"/>
        <v>#NUM!</v>
      </c>
    </row>
    <row r="202" spans="2:15" x14ac:dyDescent="0.25">
      <c r="B202" s="3" t="s">
        <v>1041</v>
      </c>
      <c r="C202">
        <v>8.6619557784362908E-2</v>
      </c>
      <c r="D202">
        <v>0</v>
      </c>
      <c r="E202">
        <v>1.3140604467805518E-2</v>
      </c>
      <c r="F202">
        <v>0.30589461149151531</v>
      </c>
      <c r="G202">
        <v>3.372243839169909E-2</v>
      </c>
      <c r="H202">
        <v>0.24262295081967214</v>
      </c>
      <c r="I202">
        <v>0.32568193515182708</v>
      </c>
      <c r="J202">
        <v>0</v>
      </c>
      <c r="K202">
        <v>0</v>
      </c>
      <c r="L202">
        <v>0.22149837133550493</v>
      </c>
      <c r="M202">
        <v>1.6168148746968473E-3</v>
      </c>
      <c r="N202">
        <v>2.8449502133712657E-3</v>
      </c>
      <c r="O202" t="e">
        <f t="shared" si="2"/>
        <v>#NUM!</v>
      </c>
    </row>
    <row r="203" spans="2:15" x14ac:dyDescent="0.25">
      <c r="B203" s="3" t="s">
        <v>1042</v>
      </c>
      <c r="C203">
        <v>0.32601929660753193</v>
      </c>
      <c r="D203">
        <v>0</v>
      </c>
      <c r="E203">
        <v>1.083276912660799E-2</v>
      </c>
      <c r="F203">
        <v>0.15293608425912567</v>
      </c>
      <c r="G203">
        <v>8.2222852282392969E-2</v>
      </c>
      <c r="H203">
        <v>0.22921348314606743</v>
      </c>
      <c r="I203">
        <v>0.32269893656032272</v>
      </c>
      <c r="J203">
        <v>0</v>
      </c>
      <c r="K203">
        <v>0</v>
      </c>
      <c r="L203">
        <v>0.20411777728580918</v>
      </c>
      <c r="M203">
        <v>5.0377833753148622E-3</v>
      </c>
      <c r="N203">
        <v>0</v>
      </c>
      <c r="O203" t="e">
        <f t="shared" si="2"/>
        <v>#NUM!</v>
      </c>
    </row>
    <row r="204" spans="2:15" x14ac:dyDescent="0.25">
      <c r="B204" s="3" t="s">
        <v>1043</v>
      </c>
      <c r="C204">
        <v>0.28156940323112434</v>
      </c>
      <c r="D204">
        <v>0</v>
      </c>
      <c r="E204">
        <v>1.0958904109589041E-2</v>
      </c>
      <c r="F204">
        <v>0.23932616903862911</v>
      </c>
      <c r="G204">
        <v>2.9759299781181619E-2</v>
      </c>
      <c r="H204">
        <v>0.13607038123167156</v>
      </c>
      <c r="I204">
        <v>0.34730538922155685</v>
      </c>
      <c r="J204">
        <v>0</v>
      </c>
      <c r="K204">
        <v>0</v>
      </c>
      <c r="L204">
        <v>0.20268620268620266</v>
      </c>
      <c r="M204">
        <v>0</v>
      </c>
      <c r="N204">
        <v>1.9071837253655435E-2</v>
      </c>
      <c r="O204" t="e">
        <f t="shared" si="2"/>
        <v>#NUM!</v>
      </c>
    </row>
    <row r="205" spans="2:15" x14ac:dyDescent="0.25">
      <c r="B205" s="3" t="s">
        <v>1044</v>
      </c>
      <c r="C205">
        <v>0.3129598189020939</v>
      </c>
      <c r="D205">
        <v>0</v>
      </c>
      <c r="E205">
        <v>5.5208333333333331E-2</v>
      </c>
      <c r="F205">
        <v>0.18769739810497818</v>
      </c>
      <c r="G205">
        <v>3.2786885245901641E-2</v>
      </c>
      <c r="H205">
        <v>0.20165023143489638</v>
      </c>
      <c r="I205">
        <v>0.34266448712709446</v>
      </c>
      <c r="J205">
        <v>0</v>
      </c>
      <c r="K205">
        <v>0</v>
      </c>
      <c r="L205">
        <v>0.21581832419733754</v>
      </c>
      <c r="M205">
        <v>3.5111411208642807E-2</v>
      </c>
      <c r="N205">
        <v>2.2251308900523559E-2</v>
      </c>
      <c r="O205" t="e">
        <f t="shared" si="2"/>
        <v>#NUM!</v>
      </c>
    </row>
    <row r="206" spans="2:15" x14ac:dyDescent="0.25">
      <c r="B206" s="3" t="s">
        <v>1045</v>
      </c>
      <c r="C206">
        <v>0.26257697223190424</v>
      </c>
      <c r="D206">
        <v>0</v>
      </c>
      <c r="E206">
        <v>8.288770053475937E-2</v>
      </c>
      <c r="F206">
        <v>0.25094835132769189</v>
      </c>
      <c r="G206">
        <v>2.1722846441947566E-2</v>
      </c>
      <c r="H206">
        <v>0.19494736842105265</v>
      </c>
      <c r="I206">
        <v>0.31620070809424977</v>
      </c>
      <c r="J206">
        <v>0</v>
      </c>
      <c r="K206">
        <v>0</v>
      </c>
      <c r="L206">
        <v>0.20794590025359255</v>
      </c>
      <c r="M206">
        <v>6.5637065637065631E-2</v>
      </c>
      <c r="N206">
        <v>4.9567723342939476E-2</v>
      </c>
      <c r="O206" t="e">
        <f t="shared" ref="O206:O269" si="3">HARMEAN(C206,D206,E206,F206,G206,H206,I206,K206,L206,M206,N206)</f>
        <v>#NUM!</v>
      </c>
    </row>
    <row r="207" spans="2:15" x14ac:dyDescent="0.25">
      <c r="B207" s="3" t="s">
        <v>1046</v>
      </c>
      <c r="C207">
        <v>5.467468562055769E-4</v>
      </c>
      <c r="D207">
        <v>0</v>
      </c>
      <c r="E207">
        <v>1.371951219512195E-2</v>
      </c>
      <c r="F207">
        <v>4.1193181818181816E-2</v>
      </c>
      <c r="G207">
        <v>1.7286084701815037E-3</v>
      </c>
      <c r="H207">
        <v>0.21089152393500221</v>
      </c>
      <c r="I207">
        <v>6.7715594503087034E-2</v>
      </c>
      <c r="J207">
        <v>0</v>
      </c>
      <c r="K207">
        <v>0</v>
      </c>
      <c r="L207">
        <v>0.17021276595744683</v>
      </c>
      <c r="M207">
        <v>5.0209205020920501E-3</v>
      </c>
      <c r="N207">
        <v>3.3039647577092511E-2</v>
      </c>
      <c r="O207" t="e">
        <f t="shared" si="3"/>
        <v>#NUM!</v>
      </c>
    </row>
    <row r="208" spans="2:15" x14ac:dyDescent="0.25">
      <c r="B208" s="3" t="s">
        <v>1047</v>
      </c>
      <c r="C208">
        <v>1.2382234185733514E-2</v>
      </c>
      <c r="D208">
        <v>0</v>
      </c>
      <c r="E208">
        <v>3.1887755102040817E-2</v>
      </c>
      <c r="F208">
        <v>8.1939081939081934E-2</v>
      </c>
      <c r="G208">
        <v>6.2111801242236029E-3</v>
      </c>
      <c r="H208">
        <v>0.22494337485843713</v>
      </c>
      <c r="I208">
        <v>0.24267932300528341</v>
      </c>
      <c r="J208">
        <v>0</v>
      </c>
      <c r="K208">
        <v>0</v>
      </c>
      <c r="L208">
        <v>0.18770037889828034</v>
      </c>
      <c r="M208">
        <v>0</v>
      </c>
      <c r="N208">
        <v>0</v>
      </c>
      <c r="O208" t="e">
        <f t="shared" si="3"/>
        <v>#NUM!</v>
      </c>
    </row>
    <row r="209" spans="2:15" x14ac:dyDescent="0.25">
      <c r="B209" s="3" t="s">
        <v>1048</v>
      </c>
      <c r="C209">
        <v>0.24357912178956087</v>
      </c>
      <c r="D209">
        <v>0</v>
      </c>
      <c r="E209">
        <v>4.5066991473812427E-2</v>
      </c>
      <c r="F209">
        <v>0.26204128440366969</v>
      </c>
      <c r="G209">
        <v>2.113113735239279E-2</v>
      </c>
      <c r="H209">
        <v>0.19422481952561016</v>
      </c>
      <c r="I209">
        <v>0.31996364049539822</v>
      </c>
      <c r="J209">
        <v>0</v>
      </c>
      <c r="K209">
        <v>0</v>
      </c>
      <c r="L209">
        <v>0.19521410579345091</v>
      </c>
      <c r="M209">
        <v>8.4317032040472188E-3</v>
      </c>
      <c r="N209">
        <v>1.3530135301353012E-2</v>
      </c>
      <c r="O209" t="e">
        <f t="shared" si="3"/>
        <v>#NUM!</v>
      </c>
    </row>
    <row r="210" spans="2:15" x14ac:dyDescent="0.25">
      <c r="B210" s="3" t="s">
        <v>1049</v>
      </c>
      <c r="C210">
        <v>0.1360232945091514</v>
      </c>
      <c r="D210">
        <v>0</v>
      </c>
      <c r="E210">
        <v>0.11914148050810339</v>
      </c>
      <c r="F210">
        <v>0.28896843475431172</v>
      </c>
      <c r="G210">
        <v>6.5412919051512676E-3</v>
      </c>
      <c r="H210">
        <v>2.1762021762021765E-2</v>
      </c>
      <c r="I210">
        <v>0.33810127346249019</v>
      </c>
      <c r="J210">
        <v>0</v>
      </c>
      <c r="K210">
        <v>0</v>
      </c>
      <c r="L210">
        <v>0.11954572624028691</v>
      </c>
      <c r="M210">
        <v>0</v>
      </c>
      <c r="N210">
        <v>4.2643923240938165E-3</v>
      </c>
      <c r="O210" t="e">
        <f t="shared" si="3"/>
        <v>#NUM!</v>
      </c>
    </row>
    <row r="211" spans="2:15" x14ac:dyDescent="0.25">
      <c r="B211" s="3" t="s">
        <v>1050</v>
      </c>
      <c r="C211">
        <v>0.32063706708737133</v>
      </c>
      <c r="D211">
        <v>0</v>
      </c>
      <c r="E211">
        <v>0.11251900658895082</v>
      </c>
      <c r="F211">
        <v>0.17135325131810195</v>
      </c>
      <c r="G211">
        <v>9.3457943925233638E-3</v>
      </c>
      <c r="H211">
        <v>8.6130462317922735E-2</v>
      </c>
      <c r="I211">
        <v>0.35589388001205907</v>
      </c>
      <c r="J211">
        <v>0</v>
      </c>
      <c r="K211">
        <v>0</v>
      </c>
      <c r="L211">
        <v>0.15774099318403118</v>
      </c>
      <c r="M211">
        <v>8.3402835696413675E-3</v>
      </c>
      <c r="N211">
        <v>1.1291460832745237E-2</v>
      </c>
      <c r="O211" t="e">
        <f t="shared" si="3"/>
        <v>#NUM!</v>
      </c>
    </row>
    <row r="212" spans="2:15" x14ac:dyDescent="0.25">
      <c r="B212" s="3" t="s">
        <v>1051</v>
      </c>
      <c r="C212">
        <v>0.27779258864302853</v>
      </c>
      <c r="D212">
        <v>0</v>
      </c>
      <c r="E212">
        <v>0.10288298473713964</v>
      </c>
      <c r="F212">
        <v>0.24738635028779513</v>
      </c>
      <c r="G212">
        <v>6.6195048004042439E-2</v>
      </c>
      <c r="H212">
        <v>0.22614184923876718</v>
      </c>
      <c r="I212">
        <v>0.33018343524180099</v>
      </c>
      <c r="J212">
        <v>0</v>
      </c>
      <c r="K212">
        <v>4.5624222314392379E-2</v>
      </c>
      <c r="L212">
        <v>0.22060570071258906</v>
      </c>
      <c r="M212">
        <v>0</v>
      </c>
      <c r="N212">
        <v>5.8517555266579965E-2</v>
      </c>
      <c r="O212" t="e">
        <f t="shared" si="3"/>
        <v>#NUM!</v>
      </c>
    </row>
    <row r="213" spans="2:15" x14ac:dyDescent="0.25">
      <c r="B213" s="3" t="s">
        <v>1052</v>
      </c>
      <c r="C213">
        <v>0.31716976150664439</v>
      </c>
      <c r="D213">
        <v>6.3291139240506328E-3</v>
      </c>
      <c r="E213">
        <v>0.13869346733668342</v>
      </c>
      <c r="F213">
        <v>0.20231919438510831</v>
      </c>
      <c r="G213">
        <v>5.8135412974122655E-2</v>
      </c>
      <c r="H213">
        <v>0.2142298670836591</v>
      </c>
      <c r="I213">
        <v>0.32113162725407629</v>
      </c>
      <c r="J213">
        <v>0</v>
      </c>
      <c r="K213">
        <v>3.8277511961722485E-3</v>
      </c>
      <c r="L213">
        <v>0.22946774762072614</v>
      </c>
      <c r="M213">
        <v>2.6893135173389954E-2</v>
      </c>
      <c r="N213">
        <v>0.10365135453474675</v>
      </c>
      <c r="O213">
        <f t="shared" si="3"/>
        <v>2.1537855569211728E-2</v>
      </c>
    </row>
    <row r="214" spans="2:15" x14ac:dyDescent="0.25">
      <c r="B214" s="3" t="s">
        <v>1053</v>
      </c>
      <c r="C214">
        <v>0.29398663697104677</v>
      </c>
      <c r="D214">
        <v>6.3291139240506328E-3</v>
      </c>
      <c r="E214">
        <v>0.10678531701890989</v>
      </c>
      <c r="F214">
        <v>0.25969203887736153</v>
      </c>
      <c r="G214">
        <v>4.5035068290882246E-2</v>
      </c>
      <c r="H214">
        <v>0.2056390977443609</v>
      </c>
      <c r="I214">
        <v>0.34139706596716218</v>
      </c>
      <c r="J214">
        <v>0</v>
      </c>
      <c r="K214">
        <v>2.2768670309653915E-2</v>
      </c>
      <c r="L214">
        <v>0.24044146629877811</v>
      </c>
      <c r="M214">
        <v>3.2992930086410049E-2</v>
      </c>
      <c r="N214">
        <v>8.9625537139349301E-2</v>
      </c>
      <c r="O214">
        <f t="shared" si="3"/>
        <v>3.739463616136135E-2</v>
      </c>
    </row>
    <row r="215" spans="2:15" x14ac:dyDescent="0.25">
      <c r="B215" s="3" t="s">
        <v>1054</v>
      </c>
      <c r="C215">
        <v>0.26612336658704511</v>
      </c>
      <c r="D215">
        <v>9.4488188976377951E-3</v>
      </c>
      <c r="E215">
        <v>0.15117958594126144</v>
      </c>
      <c r="F215">
        <v>0.26940494997367032</v>
      </c>
      <c r="G215">
        <v>4.8586572438162549E-2</v>
      </c>
      <c r="H215">
        <v>0.21244309559939301</v>
      </c>
      <c r="I215">
        <v>0.34553388547510905</v>
      </c>
      <c r="J215">
        <v>0</v>
      </c>
      <c r="K215">
        <v>1.6979445933869526E-2</v>
      </c>
      <c r="L215">
        <v>0.22952732931336314</v>
      </c>
      <c r="M215">
        <v>3.8820992092020133E-2</v>
      </c>
      <c r="N215">
        <v>0.10742857142857141</v>
      </c>
      <c r="O215">
        <f t="shared" si="3"/>
        <v>4.4639262330911936E-2</v>
      </c>
    </row>
    <row r="216" spans="2:15" x14ac:dyDescent="0.25">
      <c r="B216" s="3" t="s">
        <v>1055</v>
      </c>
      <c r="C216">
        <v>0.28528284353583461</v>
      </c>
      <c r="D216">
        <v>1.0954616588419407E-2</v>
      </c>
      <c r="E216">
        <v>0.13966480446927373</v>
      </c>
      <c r="F216">
        <v>0.26371202246064374</v>
      </c>
      <c r="G216">
        <v>4.9765596826541657E-2</v>
      </c>
      <c r="H216">
        <v>0.22063492063492063</v>
      </c>
      <c r="I216">
        <v>0.33059120324668201</v>
      </c>
      <c r="J216">
        <v>0</v>
      </c>
      <c r="K216">
        <v>2.3070097604259095E-2</v>
      </c>
      <c r="L216">
        <v>0.22333200159808234</v>
      </c>
      <c r="M216">
        <v>4.1870202372644806E-2</v>
      </c>
      <c r="N216">
        <v>8.9274643521388725E-2</v>
      </c>
      <c r="O216">
        <f t="shared" si="3"/>
        <v>5.0854588653959108E-2</v>
      </c>
    </row>
    <row r="217" spans="2:15" x14ac:dyDescent="0.25">
      <c r="B217" s="3" t="s">
        <v>1056</v>
      </c>
      <c r="C217">
        <v>0.2788191190253046</v>
      </c>
      <c r="D217">
        <v>2.1688613477924088E-2</v>
      </c>
      <c r="E217">
        <v>0.15221815221815224</v>
      </c>
      <c r="F217">
        <v>0.26269665294055539</v>
      </c>
      <c r="G217">
        <v>4.7763786365610073E-2</v>
      </c>
      <c r="H217">
        <v>0.20900195694716242</v>
      </c>
      <c r="I217">
        <v>0.33686418458311485</v>
      </c>
      <c r="J217">
        <v>0</v>
      </c>
      <c r="K217">
        <v>2.0444444444444442E-2</v>
      </c>
      <c r="L217">
        <v>0.21179208688906129</v>
      </c>
      <c r="M217">
        <v>3.9298245614035096E-2</v>
      </c>
      <c r="N217">
        <v>9.7132826214160348E-2</v>
      </c>
      <c r="O217">
        <f t="shared" si="3"/>
        <v>6.1750671057094052E-2</v>
      </c>
    </row>
    <row r="218" spans="2:15" x14ac:dyDescent="0.25">
      <c r="B218" s="3" t="s">
        <v>1057</v>
      </c>
      <c r="C218">
        <v>0.27824080010257723</v>
      </c>
      <c r="D218">
        <v>1.5467904098994586E-2</v>
      </c>
      <c r="E218">
        <v>0.15618898867629832</v>
      </c>
      <c r="F218">
        <v>0.26216358839050136</v>
      </c>
      <c r="G218">
        <v>3.6094400740397964E-2</v>
      </c>
      <c r="H218">
        <v>0.21161744572657931</v>
      </c>
      <c r="I218">
        <v>0.34321817996535209</v>
      </c>
      <c r="J218">
        <v>0</v>
      </c>
      <c r="K218">
        <v>2.4273948851322065E-2</v>
      </c>
      <c r="L218">
        <v>0.21676818344679327</v>
      </c>
      <c r="M218">
        <v>3.2833690221270521E-2</v>
      </c>
      <c r="N218">
        <v>9.0961427748992518E-2</v>
      </c>
      <c r="O218">
        <f t="shared" si="3"/>
        <v>5.4708676056565479E-2</v>
      </c>
    </row>
    <row r="219" spans="2:15" x14ac:dyDescent="0.25">
      <c r="B219" s="3" t="s">
        <v>1058</v>
      </c>
      <c r="C219">
        <v>0.2847946725860156</v>
      </c>
      <c r="D219">
        <v>2.1722265321955005E-2</v>
      </c>
      <c r="E219">
        <v>0.14686825053995681</v>
      </c>
      <c r="F219">
        <v>0.26219192448872575</v>
      </c>
      <c r="G219">
        <v>3.3364226135310475E-2</v>
      </c>
      <c r="H219">
        <v>0.2237275723178323</v>
      </c>
      <c r="I219">
        <v>0.33484663935333853</v>
      </c>
      <c r="J219">
        <v>0</v>
      </c>
      <c r="K219">
        <v>2.1486123545210387E-2</v>
      </c>
      <c r="L219">
        <v>0.20973187686196623</v>
      </c>
      <c r="M219">
        <v>3.2400589101620025E-2</v>
      </c>
      <c r="N219">
        <v>0.11557512383048983</v>
      </c>
      <c r="O219">
        <f t="shared" si="3"/>
        <v>5.8379005549799079E-2</v>
      </c>
    </row>
    <row r="220" spans="2:15" x14ac:dyDescent="0.25">
      <c r="B220" s="3" t="s">
        <v>1059</v>
      </c>
      <c r="C220">
        <v>0.29300356506238856</v>
      </c>
      <c r="D220">
        <v>2.9029793735676091E-2</v>
      </c>
      <c r="E220">
        <v>0.14748201438848921</v>
      </c>
      <c r="F220">
        <v>0.25593065693430661</v>
      </c>
      <c r="G220">
        <v>5.3642624139180868E-2</v>
      </c>
      <c r="H220">
        <v>0.22100697718272677</v>
      </c>
      <c r="I220">
        <v>0.3204565408252853</v>
      </c>
      <c r="J220">
        <v>0</v>
      </c>
      <c r="K220">
        <v>3.6601307189542479E-2</v>
      </c>
      <c r="L220">
        <v>0.20999814160936631</v>
      </c>
      <c r="M220">
        <v>3.551136363636364E-2</v>
      </c>
      <c r="N220">
        <v>9.250585480093676E-2</v>
      </c>
      <c r="O220">
        <f t="shared" si="3"/>
        <v>7.5399904842538362E-2</v>
      </c>
    </row>
    <row r="221" spans="2:15" x14ac:dyDescent="0.25">
      <c r="B221" s="3" t="s">
        <v>1060</v>
      </c>
      <c r="C221">
        <v>0.30170480035890535</v>
      </c>
      <c r="D221">
        <v>3.4795763993948563E-2</v>
      </c>
      <c r="E221">
        <v>0.15216440752076957</v>
      </c>
      <c r="F221">
        <v>0.24623770588932337</v>
      </c>
      <c r="G221">
        <v>5.0185109008638422E-2</v>
      </c>
      <c r="H221">
        <v>0.22297417631344615</v>
      </c>
      <c r="I221">
        <v>0.33644661430694123</v>
      </c>
      <c r="J221">
        <v>0</v>
      </c>
      <c r="K221">
        <v>3.0381944444444448E-2</v>
      </c>
      <c r="L221">
        <v>0.21835383159886471</v>
      </c>
      <c r="M221">
        <v>4.3024771838331165E-2</v>
      </c>
      <c r="N221">
        <v>9.399167162403331E-2</v>
      </c>
      <c r="O221">
        <f t="shared" si="3"/>
        <v>7.7768441187171938E-2</v>
      </c>
    </row>
    <row r="222" spans="2:15" x14ac:dyDescent="0.25">
      <c r="B222" s="3" t="s">
        <v>1061</v>
      </c>
      <c r="C222">
        <v>0.29657794676806087</v>
      </c>
      <c r="D222">
        <v>3.193916349809886E-2</v>
      </c>
      <c r="E222">
        <v>0.15242494226327943</v>
      </c>
      <c r="F222">
        <v>0.24087765323157645</v>
      </c>
      <c r="G222">
        <v>4.839382561535252E-2</v>
      </c>
      <c r="H222">
        <v>0.21986075485525833</v>
      </c>
      <c r="I222">
        <v>0.30638722554890219</v>
      </c>
      <c r="J222">
        <v>0</v>
      </c>
      <c r="K222">
        <v>4.4111527257594679E-2</v>
      </c>
      <c r="L222">
        <v>0.21117375704766783</v>
      </c>
      <c r="M222">
        <v>5.743458838544991E-2</v>
      </c>
      <c r="N222">
        <v>0.10395480225988701</v>
      </c>
      <c r="O222">
        <f t="shared" si="3"/>
        <v>8.5733010348501837E-2</v>
      </c>
    </row>
    <row r="223" spans="2:15" x14ac:dyDescent="0.25">
      <c r="B223" s="3" t="s">
        <v>1062</v>
      </c>
      <c r="C223">
        <v>0.28122151321786693</v>
      </c>
      <c r="D223">
        <v>5.5841293166789131E-2</v>
      </c>
      <c r="E223">
        <v>0.15113350125944583</v>
      </c>
      <c r="F223">
        <v>0.26097560975609757</v>
      </c>
      <c r="G223">
        <v>4.936305732484076E-2</v>
      </c>
      <c r="H223">
        <v>0.21304429078676884</v>
      </c>
      <c r="I223">
        <v>0.31903392754456589</v>
      </c>
      <c r="J223">
        <v>0</v>
      </c>
      <c r="K223">
        <v>3.8314176245210732E-2</v>
      </c>
      <c r="L223">
        <v>0.21681574239713777</v>
      </c>
      <c r="M223">
        <v>5.0131926121372038E-2</v>
      </c>
      <c r="N223">
        <v>0.10563798219584568</v>
      </c>
      <c r="O223">
        <f t="shared" si="3"/>
        <v>9.1571652197018821E-2</v>
      </c>
    </row>
    <row r="224" spans="2:15" x14ac:dyDescent="0.25">
      <c r="B224" s="3" t="s">
        <v>1063</v>
      </c>
      <c r="C224">
        <v>0.28392437632844836</v>
      </c>
      <c r="D224">
        <v>4.0358744394618833E-2</v>
      </c>
      <c r="E224">
        <v>0.14720812182741116</v>
      </c>
      <c r="F224">
        <v>0.25576811594202903</v>
      </c>
      <c r="G224">
        <v>4.4701986754966887E-2</v>
      </c>
      <c r="H224">
        <v>0.21276595744680851</v>
      </c>
      <c r="I224">
        <v>0.31910364145658265</v>
      </c>
      <c r="J224">
        <v>0</v>
      </c>
      <c r="K224">
        <v>4.1649312786339029E-2</v>
      </c>
      <c r="L224">
        <v>0.2126176368072499</v>
      </c>
      <c r="M224">
        <v>5.1981806367771284E-2</v>
      </c>
      <c r="N224">
        <v>0.10520231213872835</v>
      </c>
      <c r="O224">
        <f t="shared" si="3"/>
        <v>8.6844510186979709E-2</v>
      </c>
    </row>
    <row r="225" spans="2:15" x14ac:dyDescent="0.25">
      <c r="B225" s="3" t="s">
        <v>1064</v>
      </c>
      <c r="C225">
        <v>0.28801472279733148</v>
      </c>
      <c r="D225">
        <v>4.1389504804138957E-2</v>
      </c>
      <c r="E225">
        <v>0.14767392232180965</v>
      </c>
      <c r="F225">
        <v>0.26238552355732098</v>
      </c>
      <c r="G225">
        <v>4.1432887354337505E-2</v>
      </c>
      <c r="H225">
        <v>0.21662375873482898</v>
      </c>
      <c r="I225">
        <v>0.32804823581956233</v>
      </c>
      <c r="J225">
        <v>0</v>
      </c>
      <c r="K225">
        <v>3.654908627284318E-2</v>
      </c>
      <c r="L225">
        <v>0.20918830579262757</v>
      </c>
      <c r="M225">
        <v>3.310344827586207E-2</v>
      </c>
      <c r="N225">
        <v>0.108843537414966</v>
      </c>
      <c r="O225">
        <f t="shared" si="3"/>
        <v>7.7709766441861866E-2</v>
      </c>
    </row>
    <row r="226" spans="2:15" x14ac:dyDescent="0.25">
      <c r="B226" s="3" t="s">
        <v>1065</v>
      </c>
      <c r="C226">
        <v>0.28505897771952815</v>
      </c>
      <c r="D226">
        <v>6.2812276945039255E-2</v>
      </c>
      <c r="E226">
        <v>0.15426997245179064</v>
      </c>
      <c r="F226">
        <v>0.24050473186119872</v>
      </c>
      <c r="G226">
        <v>4.4894366197183094E-2</v>
      </c>
      <c r="H226">
        <v>0.21387059279349088</v>
      </c>
      <c r="I226">
        <v>0.32131436762597859</v>
      </c>
      <c r="J226">
        <v>0</v>
      </c>
      <c r="K226">
        <v>4.9292929292929291E-2</v>
      </c>
      <c r="L226">
        <v>0.21530524505588994</v>
      </c>
      <c r="M226">
        <v>5.5488540410132688E-2</v>
      </c>
      <c r="N226">
        <v>0.11034482758620691</v>
      </c>
      <c r="O226">
        <f t="shared" si="3"/>
        <v>9.8085801964420863E-2</v>
      </c>
    </row>
    <row r="227" spans="2:15" x14ac:dyDescent="0.25">
      <c r="B227" s="3" t="s">
        <v>1066</v>
      </c>
      <c r="C227">
        <v>0.28560499808746648</v>
      </c>
      <c r="D227">
        <v>3.2352941176470591E-2</v>
      </c>
      <c r="E227">
        <v>0.15038198632891034</v>
      </c>
      <c r="F227">
        <v>0.22596737225293245</v>
      </c>
      <c r="G227">
        <v>6.1427280939476053E-2</v>
      </c>
      <c r="H227">
        <v>0.22376926902038788</v>
      </c>
      <c r="I227">
        <v>0.33136804237034079</v>
      </c>
      <c r="J227">
        <v>0</v>
      </c>
      <c r="K227">
        <v>5.4328141977544368E-2</v>
      </c>
      <c r="L227">
        <v>0.20779220779220778</v>
      </c>
      <c r="M227">
        <v>4.8163756773028303E-2</v>
      </c>
      <c r="N227">
        <v>0.10149942329873127</v>
      </c>
      <c r="O227">
        <f t="shared" si="3"/>
        <v>8.9368690035205187E-2</v>
      </c>
    </row>
    <row r="228" spans="2:15" x14ac:dyDescent="0.25">
      <c r="B228" s="3" t="s">
        <v>1067</v>
      </c>
      <c r="C228">
        <v>0.27567764677282119</v>
      </c>
      <c r="D228">
        <v>5.4558506819813349E-2</v>
      </c>
      <c r="E228">
        <v>0.15427657873701042</v>
      </c>
      <c r="F228">
        <v>0.26444419416600967</v>
      </c>
      <c r="G228">
        <v>4.3243243243243239E-2</v>
      </c>
      <c r="H228">
        <v>0.2225382154283683</v>
      </c>
      <c r="I228">
        <v>0.3221593382673052</v>
      </c>
      <c r="J228">
        <v>0</v>
      </c>
      <c r="K228">
        <v>4.9802371541501973E-2</v>
      </c>
      <c r="L228">
        <v>0.21105156163370911</v>
      </c>
      <c r="M228">
        <v>4.5889101338432124E-2</v>
      </c>
      <c r="N228">
        <v>0.11617806731813246</v>
      </c>
      <c r="O228">
        <f t="shared" si="3"/>
        <v>9.3094814688526983E-2</v>
      </c>
    </row>
    <row r="229" spans="2:15" x14ac:dyDescent="0.25">
      <c r="B229" s="3" t="s">
        <v>1068</v>
      </c>
      <c r="C229">
        <v>0.29182079736950267</v>
      </c>
      <c r="D229">
        <v>7.4866310160427815E-2</v>
      </c>
      <c r="E229">
        <v>0.15105301379811184</v>
      </c>
      <c r="F229">
        <v>0.22906813243001406</v>
      </c>
      <c r="G229">
        <v>4.2096219931271474E-2</v>
      </c>
      <c r="H229">
        <v>0.20729751403368082</v>
      </c>
      <c r="I229">
        <v>0.31961259079903148</v>
      </c>
      <c r="J229">
        <v>0</v>
      </c>
      <c r="K229">
        <v>7.267221801665405E-2</v>
      </c>
      <c r="L229">
        <v>0.21605732133014882</v>
      </c>
      <c r="M229">
        <v>4.339739615623063E-2</v>
      </c>
      <c r="N229">
        <v>9.3457943925233641E-2</v>
      </c>
      <c r="O229">
        <f t="shared" si="3"/>
        <v>9.8558219813616774E-2</v>
      </c>
    </row>
    <row r="230" spans="2:15" x14ac:dyDescent="0.25">
      <c r="B230" s="3" t="s">
        <v>1069</v>
      </c>
      <c r="C230">
        <v>0.28717836894897514</v>
      </c>
      <c r="D230">
        <v>6.1196105702364403E-2</v>
      </c>
      <c r="E230">
        <v>0.14937106918238993</v>
      </c>
      <c r="F230">
        <v>0.23925375015756964</v>
      </c>
      <c r="G230">
        <v>4.997951659156083E-2</v>
      </c>
      <c r="H230">
        <v>0.21567557737770504</v>
      </c>
      <c r="I230">
        <v>0.32331253545093591</v>
      </c>
      <c r="J230">
        <v>0</v>
      </c>
      <c r="K230">
        <v>5.763239875389408E-2</v>
      </c>
      <c r="L230">
        <v>0.21214935909344232</v>
      </c>
      <c r="M230">
        <v>4.2449969678593089E-2</v>
      </c>
      <c r="N230">
        <v>0.10125142207053468</v>
      </c>
      <c r="O230">
        <f t="shared" si="3"/>
        <v>9.6547295905545893E-2</v>
      </c>
    </row>
    <row r="231" spans="2:15" x14ac:dyDescent="0.25">
      <c r="B231" s="3" t="s">
        <v>1070</v>
      </c>
      <c r="C231">
        <v>0.28105999770563267</v>
      </c>
      <c r="D231">
        <v>6.6260987153482068E-2</v>
      </c>
      <c r="E231">
        <v>0.15000000000000002</v>
      </c>
      <c r="F231">
        <v>0.24591296338936217</v>
      </c>
      <c r="G231">
        <v>5.0365556458164089E-2</v>
      </c>
      <c r="H231">
        <v>0.20384461353624353</v>
      </c>
      <c r="I231">
        <v>0.33150123935768944</v>
      </c>
      <c r="J231">
        <v>0</v>
      </c>
      <c r="K231">
        <v>5.3712480252764615E-2</v>
      </c>
      <c r="L231">
        <v>0.20609845701689936</v>
      </c>
      <c r="M231">
        <v>3.3287101248266296E-2</v>
      </c>
      <c r="N231">
        <v>9.3560145808019454E-2</v>
      </c>
      <c r="O231">
        <f t="shared" si="3"/>
        <v>9.0639618992153337E-2</v>
      </c>
    </row>
    <row r="232" spans="2:15" x14ac:dyDescent="0.25">
      <c r="B232" s="3" t="s">
        <v>1071</v>
      </c>
      <c r="C232">
        <v>0.28302300109529027</v>
      </c>
      <c r="D232">
        <v>7.9132099553286525E-2</v>
      </c>
      <c r="E232">
        <v>0.14967387572948851</v>
      </c>
      <c r="F232">
        <v>0.25425064744961151</v>
      </c>
      <c r="G232">
        <v>2.2030651340996164E-2</v>
      </c>
      <c r="H232">
        <v>0.20100704934541794</v>
      </c>
      <c r="I232">
        <v>0.30752047654504844</v>
      </c>
      <c r="J232">
        <v>0</v>
      </c>
      <c r="K232">
        <v>5.428796223446105E-2</v>
      </c>
      <c r="L232">
        <v>0.20306376914855717</v>
      </c>
      <c r="M232">
        <v>3.1331592689295043E-2</v>
      </c>
      <c r="N232">
        <v>0.13550420168067226</v>
      </c>
      <c r="O232">
        <f t="shared" si="3"/>
        <v>7.6899345169965216E-2</v>
      </c>
    </row>
    <row r="233" spans="2:15" x14ac:dyDescent="0.25">
      <c r="B233" s="3" t="s">
        <v>1072</v>
      </c>
      <c r="C233">
        <v>0.29217516152189521</v>
      </c>
      <c r="D233">
        <v>7.3968705547652905E-2</v>
      </c>
      <c r="E233">
        <v>0.15686274509803924</v>
      </c>
      <c r="F233">
        <v>0.2563172804532578</v>
      </c>
      <c r="G233">
        <v>5.2837573385518588E-2</v>
      </c>
      <c r="H233">
        <v>0.2181684171733923</v>
      </c>
      <c r="I233">
        <v>0.33300218557520367</v>
      </c>
      <c r="J233">
        <v>0</v>
      </c>
      <c r="K233">
        <v>5.1344743276283619E-2</v>
      </c>
      <c r="L233">
        <v>0.2</v>
      </c>
      <c r="M233">
        <v>3.9616613418530351E-2</v>
      </c>
      <c r="N233">
        <v>0.11510031678986272</v>
      </c>
      <c r="O233">
        <f t="shared" si="3"/>
        <v>9.8094318720244156E-2</v>
      </c>
    </row>
    <row r="234" spans="2:15" x14ac:dyDescent="0.25">
      <c r="B234" s="3" t="s">
        <v>1073</v>
      </c>
      <c r="C234">
        <v>0.28548644338118018</v>
      </c>
      <c r="D234">
        <v>9.0282131661442E-2</v>
      </c>
      <c r="E234">
        <v>0.15633423180592992</v>
      </c>
      <c r="F234">
        <v>0.25385741637571796</v>
      </c>
      <c r="G234">
        <v>3.8356164383561646E-2</v>
      </c>
      <c r="H234">
        <v>0.20063316185199845</v>
      </c>
      <c r="I234">
        <v>0.31742081447963799</v>
      </c>
      <c r="J234">
        <v>0</v>
      </c>
      <c r="K234">
        <v>5.8037418862161128E-2</v>
      </c>
      <c r="L234">
        <v>0.20384615384615384</v>
      </c>
      <c r="M234">
        <v>4.0866873065015484E-2</v>
      </c>
      <c r="N234">
        <v>0.11135371179039302</v>
      </c>
      <c r="O234">
        <f t="shared" si="3"/>
        <v>9.5896495474648222E-2</v>
      </c>
    </row>
    <row r="235" spans="2:15" x14ac:dyDescent="0.25">
      <c r="B235" s="3" t="s">
        <v>1074</v>
      </c>
      <c r="C235">
        <v>0.2894015532206487</v>
      </c>
      <c r="D235">
        <v>8.8541666666666671E-2</v>
      </c>
      <c r="E235">
        <v>0.14710610932475884</v>
      </c>
      <c r="F235">
        <v>0.25561389788850408</v>
      </c>
      <c r="G235">
        <v>4.0139616055846421E-2</v>
      </c>
      <c r="H235">
        <v>0.20708133971291867</v>
      </c>
      <c r="I235">
        <v>0.30661696178937559</v>
      </c>
      <c r="J235">
        <v>0</v>
      </c>
      <c r="K235">
        <v>7.1593533487297911E-2</v>
      </c>
      <c r="L235">
        <v>0.21472970427575816</v>
      </c>
      <c r="M235">
        <v>4.6144505160898609E-2</v>
      </c>
      <c r="N235">
        <v>0.11239669421487604</v>
      </c>
      <c r="O235">
        <f t="shared" si="3"/>
        <v>0.10217747481477579</v>
      </c>
    </row>
    <row r="236" spans="2:15" x14ac:dyDescent="0.25">
      <c r="B236" s="3" t="s">
        <v>1075</v>
      </c>
      <c r="C236">
        <v>0.29854604200323104</v>
      </c>
      <c r="D236">
        <v>8.0150281778334373E-2</v>
      </c>
      <c r="E236">
        <v>0.16165560327996878</v>
      </c>
      <c r="F236">
        <v>0.24607005817551675</v>
      </c>
      <c r="G236">
        <v>4.3128964059196619E-2</v>
      </c>
      <c r="H236">
        <v>0.21134724117761747</v>
      </c>
      <c r="I236">
        <v>0.31439180825925511</v>
      </c>
      <c r="J236">
        <v>0</v>
      </c>
      <c r="K236">
        <v>7.1294559099437146E-2</v>
      </c>
      <c r="L236">
        <v>0.22151773330691499</v>
      </c>
      <c r="M236">
        <v>5.3994490358126715E-2</v>
      </c>
      <c r="N236">
        <v>9.4640820980615742E-2</v>
      </c>
      <c r="O236">
        <f t="shared" si="3"/>
        <v>0.10495995690503249</v>
      </c>
    </row>
    <row r="237" spans="2:15" x14ac:dyDescent="0.25">
      <c r="B237" s="3" t="s">
        <v>1076</v>
      </c>
      <c r="C237">
        <v>0.29104477611940299</v>
      </c>
      <c r="D237">
        <v>9.517923362175526E-2</v>
      </c>
      <c r="E237">
        <v>0.1574108127988231</v>
      </c>
      <c r="F237">
        <v>0.24746221520415071</v>
      </c>
      <c r="G237">
        <v>4.6842325386867417E-2</v>
      </c>
      <c r="H237">
        <v>0.1923872569300786</v>
      </c>
      <c r="I237">
        <v>0.32346089850249587</v>
      </c>
      <c r="J237">
        <v>0</v>
      </c>
      <c r="K237">
        <v>6.0842433697347896E-2</v>
      </c>
      <c r="L237">
        <v>0.19699097291875628</v>
      </c>
      <c r="M237">
        <v>4.8933500627352571E-2</v>
      </c>
      <c r="N237">
        <v>9.7340124504810416E-2</v>
      </c>
      <c r="O237">
        <f t="shared" si="3"/>
        <v>0.10358276921136518</v>
      </c>
    </row>
    <row r="238" spans="2:15" x14ac:dyDescent="0.25">
      <c r="B238" s="3" t="s">
        <v>1077</v>
      </c>
      <c r="C238">
        <v>0.29115084823475468</v>
      </c>
      <c r="D238">
        <v>0.10488676996424316</v>
      </c>
      <c r="E238">
        <v>0.15172413793103448</v>
      </c>
      <c r="F238">
        <v>0.25569482288828338</v>
      </c>
      <c r="G238">
        <v>4.723665564478035E-2</v>
      </c>
      <c r="H238">
        <v>0.21277429467084638</v>
      </c>
      <c r="I238">
        <v>0.32545108147484031</v>
      </c>
      <c r="J238">
        <v>0</v>
      </c>
      <c r="K238">
        <v>5.4815974941268594E-2</v>
      </c>
      <c r="L238">
        <v>0.19962570180910794</v>
      </c>
      <c r="M238">
        <v>6.0046189376443418E-2</v>
      </c>
      <c r="N238">
        <v>9.8583569405099145E-2</v>
      </c>
      <c r="O238">
        <f t="shared" si="3"/>
        <v>0.10735604754472727</v>
      </c>
    </row>
    <row r="239" spans="2:15" x14ac:dyDescent="0.25">
      <c r="B239" s="3" t="s">
        <v>1078</v>
      </c>
      <c r="C239">
        <v>0.28185371300949191</v>
      </c>
      <c r="D239">
        <v>6.938775510204083E-2</v>
      </c>
      <c r="E239">
        <v>0.12674825174825172</v>
      </c>
      <c r="F239">
        <v>0.25065571901014938</v>
      </c>
      <c r="G239">
        <v>2.6809651474530832E-2</v>
      </c>
      <c r="H239">
        <v>0.20831045213252791</v>
      </c>
      <c r="I239">
        <v>0.33067598558479844</v>
      </c>
      <c r="J239">
        <v>0</v>
      </c>
      <c r="K239">
        <v>4.4764188649080737E-2</v>
      </c>
      <c r="L239">
        <v>0.19947186674791795</v>
      </c>
      <c r="M239">
        <v>4.5016077170418001E-2</v>
      </c>
      <c r="N239">
        <v>0.10876451953537487</v>
      </c>
      <c r="O239">
        <f t="shared" si="3"/>
        <v>8.225866399780804E-2</v>
      </c>
    </row>
    <row r="240" spans="2:15" x14ac:dyDescent="0.25">
      <c r="B240" s="3" t="s">
        <v>1079</v>
      </c>
      <c r="C240">
        <v>0.2849209739427595</v>
      </c>
      <c r="D240">
        <v>7.939508506616258E-2</v>
      </c>
      <c r="E240">
        <v>0.14431372549019605</v>
      </c>
      <c r="F240">
        <v>0.24016664624433279</v>
      </c>
      <c r="G240">
        <v>4.3327556325823219E-2</v>
      </c>
      <c r="H240">
        <v>0.18820046521463313</v>
      </c>
      <c r="I240">
        <v>0.33191869555505915</v>
      </c>
      <c r="J240">
        <v>0</v>
      </c>
      <c r="K240">
        <v>6.5637065637065631E-2</v>
      </c>
      <c r="L240">
        <v>0.21713038734315332</v>
      </c>
      <c r="M240">
        <v>5.3884711779448626E-2</v>
      </c>
      <c r="N240">
        <v>0.11486849168008589</v>
      </c>
      <c r="O240">
        <f t="shared" si="3"/>
        <v>0.10405931167530448</v>
      </c>
    </row>
    <row r="241" spans="2:15" x14ac:dyDescent="0.25">
      <c r="B241" s="3" t="s">
        <v>1080</v>
      </c>
      <c r="C241">
        <v>0.2798411586078019</v>
      </c>
      <c r="D241">
        <v>8.9873417721518981E-2</v>
      </c>
      <c r="E241">
        <v>0.14227309893704007</v>
      </c>
      <c r="F241">
        <v>0.24073411989035873</v>
      </c>
      <c r="G241">
        <v>3.7146475306036299E-2</v>
      </c>
      <c r="H241">
        <v>0.19429483343307399</v>
      </c>
      <c r="I241">
        <v>0.32138114209827356</v>
      </c>
      <c r="J241">
        <v>0</v>
      </c>
      <c r="K241">
        <v>6.6982162358937017E-2</v>
      </c>
      <c r="L241">
        <v>0.21728929796065691</v>
      </c>
      <c r="M241">
        <v>4.0366972477064222E-2</v>
      </c>
      <c r="N241">
        <v>0.10856838744012771</v>
      </c>
      <c r="O241">
        <f t="shared" si="3"/>
        <v>9.6005496451638014E-2</v>
      </c>
    </row>
    <row r="242" spans="2:15" x14ac:dyDescent="0.25">
      <c r="B242" s="3" t="s">
        <v>1081</v>
      </c>
      <c r="C242">
        <v>0.2794152322565433</v>
      </c>
      <c r="D242">
        <v>9.6428571428571433E-2</v>
      </c>
      <c r="E242">
        <v>0.14652777777777778</v>
      </c>
      <c r="F242">
        <v>0.25180930499712811</v>
      </c>
      <c r="G242">
        <v>4.0661938534278956E-2</v>
      </c>
      <c r="H242">
        <v>0.19907686132851696</v>
      </c>
      <c r="I242">
        <v>0.31122448979591838</v>
      </c>
      <c r="J242">
        <v>0</v>
      </c>
      <c r="K242">
        <v>7.5036075036075039E-2</v>
      </c>
      <c r="L242">
        <v>0.21521616009061731</v>
      </c>
      <c r="M242">
        <v>6.9623806850084222E-2</v>
      </c>
      <c r="N242">
        <v>0.11865312667022983</v>
      </c>
      <c r="O242">
        <f t="shared" si="3"/>
        <v>0.11185824970309563</v>
      </c>
    </row>
    <row r="243" spans="2:15" x14ac:dyDescent="0.25">
      <c r="B243" s="3" t="s">
        <v>1082</v>
      </c>
      <c r="C243">
        <v>0.27895162221452485</v>
      </c>
      <c r="D243">
        <v>0.10342823939570019</v>
      </c>
      <c r="E243">
        <v>0.14391865467344542</v>
      </c>
      <c r="F243">
        <v>0.25560997835744387</v>
      </c>
      <c r="G243">
        <v>4.2131350681536554E-2</v>
      </c>
      <c r="H243">
        <v>0.19729675206778294</v>
      </c>
      <c r="I243">
        <v>0.316355197263955</v>
      </c>
      <c r="J243">
        <v>0</v>
      </c>
      <c r="K243">
        <v>8.0307262569832408E-2</v>
      </c>
      <c r="L243">
        <v>0.2138728323699422</v>
      </c>
      <c r="M243">
        <v>5.8275058275058272E-2</v>
      </c>
      <c r="N243">
        <v>0.10614525139664804</v>
      </c>
      <c r="O243">
        <f t="shared" si="3"/>
        <v>0.11023405160655127</v>
      </c>
    </row>
    <row r="244" spans="2:15" x14ac:dyDescent="0.25">
      <c r="B244" s="3" t="s">
        <v>1083</v>
      </c>
      <c r="C244">
        <v>0.28209965597602932</v>
      </c>
      <c r="D244">
        <v>9.4527363184079602E-2</v>
      </c>
      <c r="E244">
        <v>0.14985824220332117</v>
      </c>
      <c r="F244">
        <v>0.24268077601410934</v>
      </c>
      <c r="G244">
        <v>4.584040747028862E-2</v>
      </c>
      <c r="H244">
        <v>0.19312602291325695</v>
      </c>
      <c r="I244">
        <v>0.31328171530673016</v>
      </c>
      <c r="J244">
        <v>0</v>
      </c>
      <c r="K244">
        <v>6.7759562841530049E-2</v>
      </c>
      <c r="L244">
        <v>0.20859119038951587</v>
      </c>
      <c r="M244">
        <v>7.0215175537938851E-2</v>
      </c>
      <c r="N244">
        <v>0.12840267077555212</v>
      </c>
      <c r="O244">
        <f t="shared" si="3"/>
        <v>0.1137723864025314</v>
      </c>
    </row>
    <row r="245" spans="2:15" x14ac:dyDescent="0.25">
      <c r="B245" s="3" t="s">
        <v>1084</v>
      </c>
      <c r="C245">
        <v>0.2772345565397446</v>
      </c>
      <c r="D245">
        <v>0.10520297312750142</v>
      </c>
      <c r="E245">
        <v>0.14415041782729804</v>
      </c>
      <c r="F245">
        <v>0.23897511702389751</v>
      </c>
      <c r="G245">
        <v>3.3930254476908575E-2</v>
      </c>
      <c r="H245">
        <v>0.19894469415673247</v>
      </c>
      <c r="I245">
        <v>0.32635086884075215</v>
      </c>
      <c r="J245">
        <v>0</v>
      </c>
      <c r="K245">
        <v>8.4240084240084251E-2</v>
      </c>
      <c r="L245">
        <v>0.21396517680847241</v>
      </c>
      <c r="M245">
        <v>6.5592635212888384E-2</v>
      </c>
      <c r="N245">
        <v>0.12829798241076049</v>
      </c>
      <c r="O245">
        <f t="shared" si="3"/>
        <v>0.10850093551541108</v>
      </c>
    </row>
    <row r="246" spans="2:15" x14ac:dyDescent="0.25">
      <c r="B246" s="3" t="s">
        <v>1085</v>
      </c>
      <c r="C246">
        <v>0.29455973079080205</v>
      </c>
      <c r="D246">
        <v>0.10256410256410255</v>
      </c>
      <c r="E246">
        <v>0.14820654316121401</v>
      </c>
      <c r="F246">
        <v>0.24002927186242223</v>
      </c>
      <c r="G246">
        <v>4.3975373790677216E-2</v>
      </c>
      <c r="H246">
        <v>0.19499068515835233</v>
      </c>
      <c r="I246">
        <v>0.33018259935553163</v>
      </c>
      <c r="J246">
        <v>0</v>
      </c>
      <c r="K246">
        <v>6.4516129032258063E-2</v>
      </c>
      <c r="L246">
        <v>0.21189958489820121</v>
      </c>
      <c r="M246">
        <v>4.8134777376654635E-2</v>
      </c>
      <c r="N246">
        <v>0.11552729199788023</v>
      </c>
      <c r="O246">
        <f t="shared" si="3"/>
        <v>0.10515684063900385</v>
      </c>
    </row>
    <row r="247" spans="2:15" x14ac:dyDescent="0.25">
      <c r="B247" s="3" t="s">
        <v>1086</v>
      </c>
      <c r="C247">
        <v>0.28757865299463992</v>
      </c>
      <c r="D247">
        <v>0.10556186152099886</v>
      </c>
      <c r="E247">
        <v>0.15088967971530251</v>
      </c>
      <c r="F247">
        <v>0.24364185344327022</v>
      </c>
      <c r="G247">
        <v>4.4987775061124689E-2</v>
      </c>
      <c r="H247">
        <v>0.21174681619463981</v>
      </c>
      <c r="I247">
        <v>0.31262765829628741</v>
      </c>
      <c r="J247">
        <v>0</v>
      </c>
      <c r="K247">
        <v>7.6706544686840253E-2</v>
      </c>
      <c r="L247">
        <v>0.2140092879256966</v>
      </c>
      <c r="M247">
        <v>6.5205772314270452E-2</v>
      </c>
      <c r="N247">
        <v>0.1183368869936034</v>
      </c>
      <c r="O247">
        <f t="shared" si="3"/>
        <v>0.11539148905224267</v>
      </c>
    </row>
    <row r="248" spans="2:15" x14ac:dyDescent="0.25">
      <c r="B248" s="3" t="s">
        <v>1087</v>
      </c>
      <c r="C248">
        <v>0.28826217812952848</v>
      </c>
      <c r="D248">
        <v>0.11582568807339448</v>
      </c>
      <c r="E248">
        <v>0.14728682170542634</v>
      </c>
      <c r="F248">
        <v>0.23612635687278938</v>
      </c>
      <c r="G248">
        <v>4.8065173116089613E-2</v>
      </c>
      <c r="H248">
        <v>0.20294286260271358</v>
      </c>
      <c r="I248">
        <v>0.32135511191772537</v>
      </c>
      <c r="J248">
        <v>0</v>
      </c>
      <c r="K248">
        <v>7.5295804948010026E-2</v>
      </c>
      <c r="L248">
        <v>0.21349147516679023</v>
      </c>
      <c r="M248">
        <v>5.4022988505747133E-2</v>
      </c>
      <c r="N248">
        <v>0.10094287298946202</v>
      </c>
      <c r="O248">
        <f t="shared" si="3"/>
        <v>0.11184108761696118</v>
      </c>
    </row>
    <row r="249" spans="2:15" x14ac:dyDescent="0.25">
      <c r="B249" s="3" t="s">
        <v>1088</v>
      </c>
      <c r="C249">
        <v>0.28763140237083429</v>
      </c>
      <c r="D249">
        <v>0.1222943722943723</v>
      </c>
      <c r="E249">
        <v>0.15985401459854015</v>
      </c>
      <c r="F249">
        <v>0.23689806128830515</v>
      </c>
      <c r="G249">
        <v>4.5296167247386755E-2</v>
      </c>
      <c r="H249">
        <v>0.20126488095238096</v>
      </c>
      <c r="I249">
        <v>0.30271065865325647</v>
      </c>
      <c r="J249">
        <v>0</v>
      </c>
      <c r="K249">
        <v>8.6074177746675987E-2</v>
      </c>
      <c r="L249">
        <v>0.2080177350822095</v>
      </c>
      <c r="M249">
        <v>4.4337926902336726E-2</v>
      </c>
      <c r="N249">
        <v>0.11422413793103448</v>
      </c>
      <c r="O249">
        <f t="shared" si="3"/>
        <v>0.10976562875458978</v>
      </c>
    </row>
    <row r="250" spans="2:15" x14ac:dyDescent="0.25">
      <c r="B250" s="3" t="s">
        <v>1089</v>
      </c>
      <c r="C250">
        <v>0.26866043613707163</v>
      </c>
      <c r="D250">
        <v>9.0047393364928896E-2</v>
      </c>
      <c r="E250">
        <v>0.15563636363636363</v>
      </c>
      <c r="F250">
        <v>0.24836451279697003</v>
      </c>
      <c r="G250">
        <v>4.5943304007820138E-2</v>
      </c>
      <c r="H250">
        <v>0.20945564136372199</v>
      </c>
      <c r="I250">
        <v>0.30892042574759243</v>
      </c>
      <c r="J250">
        <v>0</v>
      </c>
      <c r="K250">
        <v>9.6052631578947348E-2</v>
      </c>
      <c r="L250">
        <v>0.21121338912133891</v>
      </c>
      <c r="M250">
        <v>5.3128689492325853E-2</v>
      </c>
      <c r="N250">
        <v>0.11305652826413208</v>
      </c>
      <c r="O250">
        <f t="shared" si="3"/>
        <v>0.11239492522674444</v>
      </c>
    </row>
    <row r="251" spans="2:15" x14ac:dyDescent="0.25">
      <c r="B251" s="3" t="s">
        <v>1090</v>
      </c>
      <c r="C251">
        <v>0.29149077982670518</v>
      </c>
      <c r="D251">
        <v>0.1151315789473684</v>
      </c>
      <c r="E251">
        <v>0.15437523882307988</v>
      </c>
      <c r="F251">
        <v>0.24381498745069918</v>
      </c>
      <c r="G251">
        <v>3.5135135135135137E-2</v>
      </c>
      <c r="H251">
        <v>0.20046893317702225</v>
      </c>
      <c r="I251">
        <v>0.31941031941031944</v>
      </c>
      <c r="J251">
        <v>0</v>
      </c>
      <c r="K251">
        <v>8.724388631857237E-2</v>
      </c>
      <c r="L251">
        <v>0.19841423322374782</v>
      </c>
      <c r="M251">
        <v>6.5414900060569353E-2</v>
      </c>
      <c r="N251">
        <v>0.12449799196787148</v>
      </c>
      <c r="O251">
        <f t="shared" si="3"/>
        <v>0.11100174971685779</v>
      </c>
    </row>
    <row r="252" spans="2:15" x14ac:dyDescent="0.25">
      <c r="B252" s="3" t="s">
        <v>1091</v>
      </c>
      <c r="C252">
        <v>0.27072677530629241</v>
      </c>
      <c r="D252">
        <v>0.10112963959117807</v>
      </c>
      <c r="E252">
        <v>0.14869626497533472</v>
      </c>
      <c r="F252">
        <v>0.25035655512890842</v>
      </c>
      <c r="G252">
        <v>3.9142590866728798E-2</v>
      </c>
      <c r="H252">
        <v>0.1957259836229279</v>
      </c>
      <c r="I252">
        <v>0.31504643962848294</v>
      </c>
      <c r="J252">
        <v>0</v>
      </c>
      <c r="K252">
        <v>8.1306715063520871E-2</v>
      </c>
      <c r="L252">
        <v>0.19461135879046326</v>
      </c>
      <c r="M252">
        <v>5.5398530243075179E-2</v>
      </c>
      <c r="N252">
        <v>0.13184584178498987</v>
      </c>
      <c r="O252">
        <f t="shared" si="3"/>
        <v>0.10868962948532788</v>
      </c>
    </row>
    <row r="253" spans="2:15" x14ac:dyDescent="0.25">
      <c r="B253" s="3" t="s">
        <v>1092</v>
      </c>
      <c r="C253">
        <v>0.26526162790697677</v>
      </c>
      <c r="D253">
        <v>0.10526315789473684</v>
      </c>
      <c r="E253">
        <v>0.1495139121689574</v>
      </c>
      <c r="F253">
        <v>0.21798437293073769</v>
      </c>
      <c r="G253">
        <v>4.7920433996383363E-2</v>
      </c>
      <c r="H253">
        <v>0.20358842914683264</v>
      </c>
      <c r="I253">
        <v>0.30538393645189765</v>
      </c>
      <c r="J253">
        <v>0</v>
      </c>
      <c r="K253">
        <v>9.4988535866360954E-2</v>
      </c>
      <c r="L253">
        <v>0.20364591887009365</v>
      </c>
      <c r="M253">
        <v>6.842400448681997E-2</v>
      </c>
      <c r="N253">
        <v>0.10592553749344519</v>
      </c>
      <c r="O253">
        <f t="shared" si="3"/>
        <v>0.11816081398752039</v>
      </c>
    </row>
    <row r="254" spans="2:15" x14ac:dyDescent="0.25">
      <c r="B254" s="3" t="s">
        <v>1093</v>
      </c>
      <c r="C254">
        <v>0.28286852589641437</v>
      </c>
      <c r="D254">
        <v>0.11413333333333334</v>
      </c>
      <c r="E254">
        <v>0.14694800301431801</v>
      </c>
      <c r="F254">
        <v>0.23650385604113111</v>
      </c>
      <c r="G254">
        <v>4.1591320072332731E-2</v>
      </c>
      <c r="H254">
        <v>0.20253164556962025</v>
      </c>
      <c r="I254">
        <v>0.30009149130832569</v>
      </c>
      <c r="J254">
        <v>0</v>
      </c>
      <c r="K254">
        <v>8.5348506401137975E-2</v>
      </c>
      <c r="L254">
        <v>0.20338983050847459</v>
      </c>
      <c r="M254">
        <v>6.1978545887961867E-2</v>
      </c>
      <c r="N254">
        <v>0.12161471640265713</v>
      </c>
      <c r="O254">
        <f t="shared" si="3"/>
        <v>0.113831316566794</v>
      </c>
    </row>
    <row r="255" spans="2:15" x14ac:dyDescent="0.25">
      <c r="B255" s="3" t="s">
        <v>1094</v>
      </c>
      <c r="C255">
        <v>0.26738212124671767</v>
      </c>
      <c r="D255">
        <v>0.12573099415204678</v>
      </c>
      <c r="E255">
        <v>0.14990006662225183</v>
      </c>
      <c r="F255">
        <v>0.24119885823025689</v>
      </c>
      <c r="G255">
        <v>3.6705882352941178E-2</v>
      </c>
      <c r="H255">
        <v>0.19777960526315788</v>
      </c>
      <c r="I255">
        <v>0.30791556728232189</v>
      </c>
      <c r="J255">
        <v>0</v>
      </c>
      <c r="K255">
        <v>9.0939938920936547E-2</v>
      </c>
      <c r="L255">
        <v>0.19832605531295489</v>
      </c>
      <c r="M255">
        <v>7.6882007474639621E-2</v>
      </c>
      <c r="N255">
        <v>0.1372161895360316</v>
      </c>
      <c r="O255">
        <f t="shared" si="3"/>
        <v>0.11653644409863255</v>
      </c>
    </row>
    <row r="256" spans="2:15" x14ac:dyDescent="0.25">
      <c r="B256" s="3" t="s">
        <v>1095</v>
      </c>
      <c r="C256">
        <v>0.28677994198093659</v>
      </c>
      <c r="D256">
        <v>0.12121212121212122</v>
      </c>
      <c r="E256">
        <v>0.1618287373004354</v>
      </c>
      <c r="F256">
        <v>0.2346466541588493</v>
      </c>
      <c r="G256">
        <v>3.1793343268753098E-2</v>
      </c>
      <c r="H256">
        <v>0.20293209876543208</v>
      </c>
      <c r="I256">
        <v>0.31964563629833592</v>
      </c>
      <c r="J256">
        <v>0</v>
      </c>
      <c r="K256">
        <v>8.3126110124333921E-2</v>
      </c>
      <c r="L256">
        <v>0.18542766631467794</v>
      </c>
      <c r="M256">
        <v>7.4444444444444438E-2</v>
      </c>
      <c r="N256">
        <v>0.11818644931227713</v>
      </c>
      <c r="O256">
        <f t="shared" si="3"/>
        <v>0.10890621641024906</v>
      </c>
    </row>
    <row r="257" spans="2:15" x14ac:dyDescent="0.25">
      <c r="B257" s="3" t="s">
        <v>1096</v>
      </c>
      <c r="C257">
        <v>0.27635763929791496</v>
      </c>
      <c r="D257">
        <v>0.11636759108210984</v>
      </c>
      <c r="E257">
        <v>0.14291086874764949</v>
      </c>
      <c r="F257">
        <v>0.2287284894837476</v>
      </c>
      <c r="G257">
        <v>4.0797403801576267E-2</v>
      </c>
      <c r="H257">
        <v>0.1967277744924108</v>
      </c>
      <c r="I257">
        <v>0.32045009784735806</v>
      </c>
      <c r="J257">
        <v>0</v>
      </c>
      <c r="K257">
        <v>8.9671205579541668E-2</v>
      </c>
      <c r="L257">
        <v>0.2014209591474245</v>
      </c>
      <c r="M257">
        <v>6.0641399416909623E-2</v>
      </c>
      <c r="N257">
        <v>0.12091179385530228</v>
      </c>
      <c r="O257">
        <f t="shared" si="3"/>
        <v>0.11319910016719067</v>
      </c>
    </row>
    <row r="258" spans="2:15" x14ac:dyDescent="0.25">
      <c r="B258" s="3" t="s">
        <v>1097</v>
      </c>
      <c r="C258">
        <v>0.27545691906005226</v>
      </c>
      <c r="D258">
        <v>0.114519427402863</v>
      </c>
      <c r="E258">
        <v>0.15758821514217197</v>
      </c>
      <c r="F258">
        <v>0.23777564717162034</v>
      </c>
      <c r="G258">
        <v>2.9381965552178316E-2</v>
      </c>
      <c r="H258">
        <v>0.19828259172521465</v>
      </c>
      <c r="I258">
        <v>0.30907688351761381</v>
      </c>
      <c r="J258">
        <v>0</v>
      </c>
      <c r="K258">
        <v>9.2329052412356838E-2</v>
      </c>
      <c r="L258">
        <v>0.19284726338668248</v>
      </c>
      <c r="M258">
        <v>5.8546785154208046E-2</v>
      </c>
      <c r="N258">
        <v>0.11818644931227713</v>
      </c>
      <c r="O258">
        <f t="shared" si="3"/>
        <v>0.1030108723394991</v>
      </c>
    </row>
    <row r="259" spans="2:15" x14ac:dyDescent="0.25">
      <c r="B259" s="3" t="s">
        <v>1098</v>
      </c>
      <c r="C259">
        <v>0.27768052516411373</v>
      </c>
      <c r="D259">
        <v>0.11946241911398704</v>
      </c>
      <c r="E259">
        <v>0.14081408140814081</v>
      </c>
      <c r="F259">
        <v>0.24295059778930747</v>
      </c>
      <c r="G259">
        <v>4.1777777777777775E-2</v>
      </c>
      <c r="H259">
        <v>0.2008269344359126</v>
      </c>
      <c r="I259">
        <v>0.31006979062811563</v>
      </c>
      <c r="J259">
        <v>0</v>
      </c>
      <c r="K259">
        <v>8.0957409362900384E-2</v>
      </c>
      <c r="L259">
        <v>0.18397887323943662</v>
      </c>
      <c r="M259">
        <v>7.0135746606334842E-2</v>
      </c>
      <c r="N259">
        <v>0.11542497376705142</v>
      </c>
      <c r="O259">
        <f t="shared" si="3"/>
        <v>0.11453601127498392</v>
      </c>
    </row>
    <row r="260" spans="2:15" x14ac:dyDescent="0.25">
      <c r="B260" s="3" t="s">
        <v>1099</v>
      </c>
      <c r="C260">
        <v>0.27506341678614754</v>
      </c>
      <c r="D260">
        <v>0.11943539630836046</v>
      </c>
      <c r="E260">
        <v>0.15211879753712423</v>
      </c>
      <c r="F260">
        <v>0.23515523550938497</v>
      </c>
      <c r="G260">
        <v>4.0478380864765406E-2</v>
      </c>
      <c r="H260">
        <v>0.20763358778625957</v>
      </c>
      <c r="I260">
        <v>0.30896660531159614</v>
      </c>
      <c r="J260">
        <v>0</v>
      </c>
      <c r="K260">
        <v>8.5504342017368062E-2</v>
      </c>
      <c r="L260">
        <v>0.19177033492822965</v>
      </c>
      <c r="M260">
        <v>6.6356228172293363E-2</v>
      </c>
      <c r="N260">
        <v>0.13339872486512996</v>
      </c>
      <c r="O260">
        <f t="shared" si="3"/>
        <v>0.11570632091839907</v>
      </c>
    </row>
    <row r="261" spans="2:15" x14ac:dyDescent="0.25">
      <c r="B261" s="3" t="s">
        <v>1100</v>
      </c>
      <c r="C261">
        <v>0.26716816306721669</v>
      </c>
      <c r="D261">
        <v>9.812568908489526E-2</v>
      </c>
      <c r="E261">
        <v>0.14648088603072529</v>
      </c>
      <c r="F261">
        <v>0.25482980680772771</v>
      </c>
      <c r="G261">
        <v>3.1465093411996062E-2</v>
      </c>
      <c r="H261">
        <v>0.19639432297660148</v>
      </c>
      <c r="I261">
        <v>0.31970979443772674</v>
      </c>
      <c r="J261">
        <v>0</v>
      </c>
      <c r="K261">
        <v>9.4554939680469519E-2</v>
      </c>
      <c r="L261">
        <v>0.17755102040816326</v>
      </c>
      <c r="M261">
        <v>8.3686440677966101E-2</v>
      </c>
      <c r="N261">
        <v>0.13581395348837211</v>
      </c>
      <c r="O261">
        <f t="shared" si="3"/>
        <v>0.1097735378227576</v>
      </c>
    </row>
    <row r="262" spans="2:15" x14ac:dyDescent="0.25">
      <c r="B262" s="3" t="s">
        <v>1101</v>
      </c>
      <c r="C262">
        <v>0.27246125501246338</v>
      </c>
      <c r="D262">
        <v>0.10291777188328913</v>
      </c>
      <c r="E262">
        <v>0.14702702702702705</v>
      </c>
      <c r="F262">
        <v>0.22549264155649787</v>
      </c>
      <c r="G262">
        <v>3.7950664136622389E-2</v>
      </c>
      <c r="H262">
        <v>0.19311193111931119</v>
      </c>
      <c r="I262">
        <v>0.31360873340776579</v>
      </c>
      <c r="J262">
        <v>0</v>
      </c>
      <c r="K262">
        <v>8.6836664369400421E-2</v>
      </c>
      <c r="L262">
        <v>0.20308630215279103</v>
      </c>
      <c r="M262">
        <v>8.5478887744593196E-2</v>
      </c>
      <c r="N262">
        <v>0.12310698583292624</v>
      </c>
      <c r="O262">
        <f t="shared" si="3"/>
        <v>0.11506074396824208</v>
      </c>
    </row>
    <row r="263" spans="2:15" x14ac:dyDescent="0.25">
      <c r="B263" s="3" t="s">
        <v>1102</v>
      </c>
      <c r="C263">
        <v>0.27276908923643051</v>
      </c>
      <c r="D263">
        <v>0.11058451816745654</v>
      </c>
      <c r="E263">
        <v>0.14493758668515946</v>
      </c>
      <c r="F263">
        <v>0.22250836981715169</v>
      </c>
      <c r="G263">
        <v>3.554724041159963E-2</v>
      </c>
      <c r="H263">
        <v>0.2140221402214022</v>
      </c>
      <c r="I263">
        <v>0.30002671653753676</v>
      </c>
      <c r="J263">
        <v>0</v>
      </c>
      <c r="K263">
        <v>9.6096096096096081E-2</v>
      </c>
      <c r="L263">
        <v>0.20485453606472714</v>
      </c>
      <c r="M263">
        <v>8.8459583121504828E-2</v>
      </c>
      <c r="N263">
        <v>0.11645569620253166</v>
      </c>
      <c r="O263">
        <f t="shared" si="3"/>
        <v>0.11528097262943174</v>
      </c>
    </row>
    <row r="264" spans="2:15" x14ac:dyDescent="0.25">
      <c r="B264" s="3" t="s">
        <v>1103</v>
      </c>
      <c r="C264">
        <v>0.27660986944014165</v>
      </c>
      <c r="D264">
        <v>0.11264720942140297</v>
      </c>
      <c r="E264">
        <v>0.15598290598290596</v>
      </c>
      <c r="F264">
        <v>0.23587466074512708</v>
      </c>
      <c r="G264">
        <v>3.5365286179618427E-2</v>
      </c>
      <c r="H264">
        <v>0.20720030639601686</v>
      </c>
      <c r="I264">
        <v>0.31315079059005019</v>
      </c>
      <c r="J264">
        <v>0</v>
      </c>
      <c r="K264">
        <v>8.9593383873190907E-2</v>
      </c>
      <c r="L264">
        <v>0.1978148361127085</v>
      </c>
      <c r="M264">
        <v>8.2420448617631703E-2</v>
      </c>
      <c r="N264">
        <v>0.12185297079556896</v>
      </c>
      <c r="O264">
        <f t="shared" si="3"/>
        <v>0.11458908833717847</v>
      </c>
    </row>
    <row r="265" spans="2:15" x14ac:dyDescent="0.25">
      <c r="B265" s="3" t="s">
        <v>1104</v>
      </c>
      <c r="C265">
        <v>0.27024514929708376</v>
      </c>
      <c r="D265">
        <v>0.11660593440916189</v>
      </c>
      <c r="E265">
        <v>0.15328994938539409</v>
      </c>
      <c r="F265">
        <v>0.23829068083051666</v>
      </c>
      <c r="G265">
        <v>4.2293233082706772E-2</v>
      </c>
      <c r="H265">
        <v>0.21092278719397364</v>
      </c>
      <c r="I265">
        <v>0.31295233341652107</v>
      </c>
      <c r="J265">
        <v>0</v>
      </c>
      <c r="K265">
        <v>8.884297520661158E-2</v>
      </c>
      <c r="L265">
        <v>0.19114219114219116</v>
      </c>
      <c r="M265">
        <v>8.2944530844997408E-2</v>
      </c>
      <c r="N265">
        <v>0.12560386473429952</v>
      </c>
      <c r="O265">
        <f t="shared" si="3"/>
        <v>0.12076952939981811</v>
      </c>
    </row>
    <row r="266" spans="2:15" x14ac:dyDescent="0.25">
      <c r="B266" s="3" t="s">
        <v>1105</v>
      </c>
      <c r="C266">
        <v>0.27213526790814579</v>
      </c>
      <c r="D266">
        <v>0.11595690097485889</v>
      </c>
      <c r="E266">
        <v>0.15346181299072092</v>
      </c>
      <c r="F266">
        <v>0.23503755754785557</v>
      </c>
      <c r="G266">
        <v>3.4354688950789226E-2</v>
      </c>
      <c r="H266">
        <v>0.20959692898272553</v>
      </c>
      <c r="I266">
        <v>0.3140722291407223</v>
      </c>
      <c r="J266">
        <v>0</v>
      </c>
      <c r="K266">
        <v>8.7345254470426417E-2</v>
      </c>
      <c r="L266">
        <v>0.19331883771496342</v>
      </c>
      <c r="M266">
        <v>8.0912863070539423E-2</v>
      </c>
      <c r="N266">
        <v>0.12734452122408688</v>
      </c>
      <c r="O266">
        <f t="shared" si="3"/>
        <v>0.11344192485113935</v>
      </c>
    </row>
    <row r="267" spans="2:15" x14ac:dyDescent="0.25">
      <c r="B267" s="3" t="s">
        <v>1106</v>
      </c>
      <c r="C267">
        <v>0.26990491465230843</v>
      </c>
      <c r="D267">
        <v>0.11320754716981134</v>
      </c>
      <c r="E267">
        <v>0.15269354263289334</v>
      </c>
      <c r="F267">
        <v>0.23729221874247167</v>
      </c>
      <c r="G267">
        <v>3.4466697717745694E-2</v>
      </c>
      <c r="H267">
        <v>0.20619739862280029</v>
      </c>
      <c r="I267">
        <v>0.31003425091970066</v>
      </c>
      <c r="J267">
        <v>0</v>
      </c>
      <c r="K267">
        <v>8.7315228600893788E-2</v>
      </c>
      <c r="L267">
        <v>0.19369894982497082</v>
      </c>
      <c r="M267">
        <v>8.472803347280336E-2</v>
      </c>
      <c r="N267">
        <v>0.12616136919315404</v>
      </c>
      <c r="O267">
        <f t="shared" si="3"/>
        <v>0.11371326343378324</v>
      </c>
    </row>
    <row r="268" spans="2:15" x14ac:dyDescent="0.25">
      <c r="B268" s="3" t="s">
        <v>1107</v>
      </c>
      <c r="C268">
        <v>0.2736984144833014</v>
      </c>
      <c r="D268">
        <v>0.11341772151898734</v>
      </c>
      <c r="E268">
        <v>0.15731140507686805</v>
      </c>
      <c r="F268">
        <v>0.23729224796797282</v>
      </c>
      <c r="G268">
        <v>3.0942334739803092E-2</v>
      </c>
      <c r="H268">
        <v>0.20662919170381855</v>
      </c>
      <c r="I268">
        <v>0.31430765293063734</v>
      </c>
      <c r="J268">
        <v>0</v>
      </c>
      <c r="K268">
        <v>8.8435374149659865E-2</v>
      </c>
      <c r="L268">
        <v>0.19435375456116763</v>
      </c>
      <c r="M268">
        <v>7.8838174273858919E-2</v>
      </c>
      <c r="N268">
        <v>0.11592741935483869</v>
      </c>
      <c r="O268">
        <f t="shared" si="3"/>
        <v>0.10875554989712251</v>
      </c>
    </row>
    <row r="269" spans="2:15" x14ac:dyDescent="0.25">
      <c r="B269" s="3" t="s">
        <v>1108</v>
      </c>
      <c r="C269">
        <v>0.27086183310533513</v>
      </c>
      <c r="D269">
        <v>0.10957501280081926</v>
      </c>
      <c r="E269">
        <v>0.15187165775401071</v>
      </c>
      <c r="F269">
        <v>0.23858721768380589</v>
      </c>
      <c r="G269">
        <v>3.3003300330033007E-2</v>
      </c>
      <c r="H269">
        <v>0.20298736116430488</v>
      </c>
      <c r="I269">
        <v>0.30957597628560385</v>
      </c>
      <c r="J269">
        <v>0</v>
      </c>
      <c r="K269">
        <v>8.6218601493550581E-2</v>
      </c>
      <c r="L269">
        <v>0.18978102189781024</v>
      </c>
      <c r="M269">
        <v>7.937336814621411E-2</v>
      </c>
      <c r="N269">
        <v>0.12272950417280315</v>
      </c>
      <c r="O269">
        <f t="shared" si="3"/>
        <v>0.11036983395262803</v>
      </c>
    </row>
    <row r="270" spans="2:15" x14ac:dyDescent="0.25">
      <c r="B270" s="3" t="s">
        <v>1109</v>
      </c>
      <c r="C270">
        <v>0.2704594197990744</v>
      </c>
      <c r="D270">
        <v>0.11904761904761904</v>
      </c>
      <c r="E270">
        <v>0.15406767458603313</v>
      </c>
      <c r="F270">
        <v>0.23860653781913624</v>
      </c>
      <c r="G270">
        <v>3.011764705882353E-2</v>
      </c>
      <c r="H270">
        <v>0.19860696517412935</v>
      </c>
      <c r="I270">
        <v>0.3141665613547327</v>
      </c>
      <c r="J270">
        <v>0</v>
      </c>
      <c r="K270">
        <v>9.0970807875084866E-2</v>
      </c>
      <c r="L270">
        <v>0.18936548725044475</v>
      </c>
      <c r="M270">
        <v>8.0205655526992298E-2</v>
      </c>
      <c r="N270">
        <v>0.12039800995024875</v>
      </c>
      <c r="O270">
        <f t="shared" ref="O270:O333" si="4">HARMEAN(C270,D270,E270,F270,G270,H270,I270,K270,L270,M270,N270)</f>
        <v>0.1086448176564018</v>
      </c>
    </row>
    <row r="271" spans="2:15" x14ac:dyDescent="0.25">
      <c r="B271" s="3" t="s">
        <v>1110</v>
      </c>
      <c r="C271">
        <v>0.27355828913215213</v>
      </c>
      <c r="D271">
        <v>0.11853340030135609</v>
      </c>
      <c r="E271">
        <v>0.1506154960173787</v>
      </c>
      <c r="F271">
        <v>0.2342707340324118</v>
      </c>
      <c r="G271">
        <v>3.297220913801225E-2</v>
      </c>
      <c r="H271">
        <v>0.20404234841193453</v>
      </c>
      <c r="I271">
        <v>0.31251599692858972</v>
      </c>
      <c r="J271">
        <v>0</v>
      </c>
      <c r="K271">
        <v>8.9941640920013721E-2</v>
      </c>
      <c r="L271">
        <v>0.1899179366940211</v>
      </c>
      <c r="M271">
        <v>7.7535847052575685E-2</v>
      </c>
      <c r="N271">
        <v>0.12363996043521266</v>
      </c>
      <c r="O271">
        <f t="shared" si="4"/>
        <v>0.11133792397129157</v>
      </c>
    </row>
    <row r="272" spans="2:15" x14ac:dyDescent="0.25">
      <c r="B272" s="3" t="s">
        <v>1111</v>
      </c>
      <c r="C272">
        <v>0.26635622817229337</v>
      </c>
      <c r="D272">
        <v>0.12257100149476832</v>
      </c>
      <c r="E272">
        <v>0.15228070175438596</v>
      </c>
      <c r="F272">
        <v>0.23164048227986847</v>
      </c>
      <c r="G272">
        <v>3.8479587048334117E-2</v>
      </c>
      <c r="H272">
        <v>0.20295902883156294</v>
      </c>
      <c r="I272">
        <v>0.31064750031802568</v>
      </c>
      <c r="J272">
        <v>0</v>
      </c>
      <c r="K272">
        <v>9.213180901143242E-2</v>
      </c>
      <c r="L272">
        <v>0.19463601532567051</v>
      </c>
      <c r="M272">
        <v>8.050182958703607E-2</v>
      </c>
      <c r="N272">
        <v>0.12450592885375496</v>
      </c>
      <c r="O272">
        <f t="shared" si="4"/>
        <v>0.11780280241814835</v>
      </c>
    </row>
    <row r="273" spans="2:15" x14ac:dyDescent="0.25">
      <c r="B273" s="3" t="s">
        <v>1112</v>
      </c>
      <c r="C273">
        <v>0.2667283023228938</v>
      </c>
      <c r="D273">
        <v>0.11851851851851851</v>
      </c>
      <c r="E273">
        <v>0.15573482988425114</v>
      </c>
      <c r="F273">
        <v>0.23150183150183151</v>
      </c>
      <c r="G273">
        <v>3.3081285444234408E-2</v>
      </c>
      <c r="H273">
        <v>0.19949739029576646</v>
      </c>
      <c r="I273">
        <v>0.31060216160576432</v>
      </c>
      <c r="J273">
        <v>0</v>
      </c>
      <c r="K273">
        <v>9.3163538873994617E-2</v>
      </c>
      <c r="L273">
        <v>0.19294920394238058</v>
      </c>
      <c r="M273">
        <v>8.0620155038759689E-2</v>
      </c>
      <c r="N273">
        <v>0.12385099177552009</v>
      </c>
      <c r="O273">
        <f t="shared" si="4"/>
        <v>0.11249429682495446</v>
      </c>
    </row>
    <row r="274" spans="2:15" x14ac:dyDescent="0.25">
      <c r="B274" s="3" t="s">
        <v>1113</v>
      </c>
      <c r="C274">
        <v>0.26689615605278255</v>
      </c>
      <c r="D274">
        <v>0.11994002998500751</v>
      </c>
      <c r="E274">
        <v>0.15290299314821493</v>
      </c>
      <c r="F274">
        <v>0.23650017880557875</v>
      </c>
      <c r="G274">
        <v>3.1000469704086424E-2</v>
      </c>
      <c r="H274">
        <v>0.19968859478396264</v>
      </c>
      <c r="I274">
        <v>0.31034920634920632</v>
      </c>
      <c r="J274">
        <v>0</v>
      </c>
      <c r="K274">
        <v>9.0445426725603531E-2</v>
      </c>
      <c r="L274">
        <v>0.19131455399061029</v>
      </c>
      <c r="M274">
        <v>8.3463745435576428E-2</v>
      </c>
      <c r="N274">
        <v>0.12451737451737452</v>
      </c>
      <c r="O274">
        <f t="shared" si="4"/>
        <v>0.1104019858683026</v>
      </c>
    </row>
    <row r="275" spans="2:15" x14ac:dyDescent="0.25">
      <c r="B275" s="3" t="s">
        <v>1114</v>
      </c>
      <c r="C275">
        <v>0.2723619244459754</v>
      </c>
      <c r="D275">
        <v>0.11943319838056679</v>
      </c>
      <c r="E275">
        <v>0.15178894109143479</v>
      </c>
      <c r="F275">
        <v>0.233497655404593</v>
      </c>
      <c r="G275">
        <v>3.8281979458450049E-2</v>
      </c>
      <c r="H275">
        <v>0.20314624198873565</v>
      </c>
      <c r="I275">
        <v>0.31441601216113507</v>
      </c>
      <c r="J275">
        <v>0</v>
      </c>
      <c r="K275">
        <v>9.3520374081496327E-2</v>
      </c>
      <c r="L275">
        <v>0.19211441824507153</v>
      </c>
      <c r="M275">
        <v>8.038075092543627E-2</v>
      </c>
      <c r="N275">
        <v>0.1235294117647059</v>
      </c>
      <c r="O275">
        <f t="shared" si="4"/>
        <v>0.11755353265251382</v>
      </c>
    </row>
    <row r="276" spans="2:15" x14ac:dyDescent="0.25">
      <c r="B276" s="3" t="s">
        <v>1115</v>
      </c>
      <c r="C276">
        <v>0.26843013225991952</v>
      </c>
      <c r="D276">
        <v>0.11794102948525738</v>
      </c>
      <c r="E276">
        <v>0.15573482988425114</v>
      </c>
      <c r="F276">
        <v>0.23679154658981746</v>
      </c>
      <c r="G276">
        <v>3.8369304556354913E-2</v>
      </c>
      <c r="H276">
        <v>0.20445304937076478</v>
      </c>
      <c r="I276">
        <v>0.31204956378808951</v>
      </c>
      <c r="J276">
        <v>0</v>
      </c>
      <c r="K276">
        <v>9.1152815013404817E-2</v>
      </c>
      <c r="L276">
        <v>0.1929033522838659</v>
      </c>
      <c r="M276">
        <v>8.2248828735033835E-2</v>
      </c>
      <c r="N276">
        <v>0.12271152894606631</v>
      </c>
      <c r="O276">
        <f t="shared" si="4"/>
        <v>0.1176865272657357</v>
      </c>
    </row>
    <row r="277" spans="2:15" x14ac:dyDescent="0.25">
      <c r="B277" s="3" t="s">
        <v>1116</v>
      </c>
      <c r="C277">
        <v>0.26717645695747888</v>
      </c>
      <c r="D277">
        <v>0.12027833001988072</v>
      </c>
      <c r="E277">
        <v>0.15634728467658252</v>
      </c>
      <c r="F277">
        <v>0.23770197486535008</v>
      </c>
      <c r="G277">
        <v>3.3065658951346243E-2</v>
      </c>
      <c r="H277">
        <v>0.20202020202020202</v>
      </c>
      <c r="I277">
        <v>0.30826776731587768</v>
      </c>
      <c r="J277">
        <v>0</v>
      </c>
      <c r="K277">
        <v>9.1183372443848457E-2</v>
      </c>
      <c r="L277">
        <v>0.19450889404485691</v>
      </c>
      <c r="M277">
        <v>7.6485788113695094E-2</v>
      </c>
      <c r="N277">
        <v>0.12346888780009802</v>
      </c>
      <c r="O277">
        <f t="shared" si="4"/>
        <v>0.11181333681940675</v>
      </c>
    </row>
    <row r="278" spans="2:15" x14ac:dyDescent="0.25">
      <c r="B278" s="3" t="s">
        <v>1117</v>
      </c>
      <c r="C278">
        <v>0.26682001150086254</v>
      </c>
      <c r="D278">
        <v>0.11952191235059761</v>
      </c>
      <c r="E278">
        <v>0.15715292459478503</v>
      </c>
      <c r="F278">
        <v>0.23687977099236643</v>
      </c>
      <c r="G278">
        <v>4.249422632794457E-2</v>
      </c>
      <c r="H278">
        <v>0.1970831690973591</v>
      </c>
      <c r="I278">
        <v>0.31117901706137002</v>
      </c>
      <c r="J278">
        <v>0</v>
      </c>
      <c r="K278">
        <v>9.1767881241565444E-2</v>
      </c>
      <c r="L278">
        <v>0.18974960876369326</v>
      </c>
      <c r="M278">
        <v>8.2248828735033835E-2</v>
      </c>
      <c r="N278">
        <v>0.12573099415204678</v>
      </c>
      <c r="O278">
        <f t="shared" si="4"/>
        <v>0.12114755968179172</v>
      </c>
    </row>
    <row r="279" spans="2:15" x14ac:dyDescent="0.25">
      <c r="B279" s="3" t="s">
        <v>1118</v>
      </c>
      <c r="C279">
        <v>0.26722435227140701</v>
      </c>
      <c r="D279">
        <v>0.11919191919191921</v>
      </c>
      <c r="E279">
        <v>0.16037063435495366</v>
      </c>
      <c r="F279">
        <v>0.23756248512258984</v>
      </c>
      <c r="G279">
        <v>3.6556036556036557E-2</v>
      </c>
      <c r="H279">
        <v>0.19961904761904758</v>
      </c>
      <c r="I279">
        <v>0.31099331061466617</v>
      </c>
      <c r="J279">
        <v>0</v>
      </c>
      <c r="K279">
        <v>8.7103308575286961E-2</v>
      </c>
      <c r="L279">
        <v>0.19153146022952119</v>
      </c>
      <c r="M279">
        <v>7.9668908432488375E-2</v>
      </c>
      <c r="N279">
        <v>0.12621359223300971</v>
      </c>
      <c r="O279">
        <f t="shared" si="4"/>
        <v>0.11538380037837252</v>
      </c>
    </row>
    <row r="280" spans="2:15" x14ac:dyDescent="0.25">
      <c r="B280" s="3" t="s">
        <v>1119</v>
      </c>
      <c r="C280">
        <v>0.26600185528756953</v>
      </c>
      <c r="D280">
        <v>0.12172191984166254</v>
      </c>
      <c r="E280">
        <v>0.16160220994475136</v>
      </c>
      <c r="F280">
        <v>0.23247232472324722</v>
      </c>
      <c r="G280">
        <v>3.583535108958838E-2</v>
      </c>
      <c r="H280">
        <v>0.20179286667938204</v>
      </c>
      <c r="I280">
        <v>0.31087425453622636</v>
      </c>
      <c r="J280">
        <v>0</v>
      </c>
      <c r="K280">
        <v>9.1181364392678863E-2</v>
      </c>
      <c r="L280">
        <v>0.19343561856671201</v>
      </c>
      <c r="M280">
        <v>7.8212290502793311E-2</v>
      </c>
      <c r="N280">
        <v>0.12506059137178865</v>
      </c>
      <c r="O280">
        <f t="shared" si="4"/>
        <v>0.11523051122222057</v>
      </c>
    </row>
    <row r="281" spans="2:15" x14ac:dyDescent="0.25">
      <c r="B281" s="3" t="s">
        <v>1120</v>
      </c>
      <c r="C281">
        <v>0.26932725199543905</v>
      </c>
      <c r="D281">
        <v>0.11964107676969092</v>
      </c>
      <c r="E281">
        <v>0.15601300108342361</v>
      </c>
      <c r="F281">
        <v>0.23496739917894227</v>
      </c>
      <c r="G281">
        <v>3.7523452157598496E-2</v>
      </c>
      <c r="H281">
        <v>0.20171339563862931</v>
      </c>
      <c r="I281">
        <v>0.31282772733086073</v>
      </c>
      <c r="J281">
        <v>0</v>
      </c>
      <c r="K281">
        <v>9.4919786096256689E-2</v>
      </c>
      <c r="L281">
        <v>0.19616947185142192</v>
      </c>
      <c r="M281">
        <v>8.0745341614906832E-2</v>
      </c>
      <c r="N281">
        <v>0.12280701754385966</v>
      </c>
      <c r="O281">
        <f t="shared" si="4"/>
        <v>0.11739417330129082</v>
      </c>
    </row>
    <row r="282" spans="2:15" x14ac:dyDescent="0.25">
      <c r="B282" s="3" t="s">
        <v>1121</v>
      </c>
      <c r="C282">
        <v>0.2660109789569991</v>
      </c>
      <c r="D282">
        <v>0.12030075187969926</v>
      </c>
      <c r="E282">
        <v>0.15704553603442092</v>
      </c>
      <c r="F282">
        <v>0.2357023211294568</v>
      </c>
      <c r="G282">
        <v>3.1073446327683614E-2</v>
      </c>
      <c r="H282">
        <v>0.20130869899923018</v>
      </c>
      <c r="I282">
        <v>0.31145196932276098</v>
      </c>
      <c r="J282">
        <v>0</v>
      </c>
      <c r="K282">
        <v>9.3770931011386477E-2</v>
      </c>
      <c r="L282">
        <v>0.19609345078513976</v>
      </c>
      <c r="M282">
        <v>7.7812828601472137E-2</v>
      </c>
      <c r="N282">
        <v>0.1212121212121212</v>
      </c>
      <c r="O282">
        <f t="shared" si="4"/>
        <v>0.11010207494256626</v>
      </c>
    </row>
    <row r="283" spans="2:15" x14ac:dyDescent="0.25">
      <c r="B283" s="3" t="s">
        <v>1122</v>
      </c>
      <c r="C283">
        <v>0.27151487518522738</v>
      </c>
      <c r="D283">
        <v>0.12081218274111676</v>
      </c>
      <c r="E283">
        <v>0.1577264653641208</v>
      </c>
      <c r="F283">
        <v>0.24033214709371292</v>
      </c>
      <c r="G283">
        <v>3.1022782355792533E-2</v>
      </c>
      <c r="H283">
        <v>0.20423744989501813</v>
      </c>
      <c r="I283">
        <v>0.30803108808290158</v>
      </c>
      <c r="J283">
        <v>0</v>
      </c>
      <c r="K283">
        <v>9.0970350404312658E-2</v>
      </c>
      <c r="L283">
        <v>0.19311962470680219</v>
      </c>
      <c r="M283">
        <v>7.7486910994764402E-2</v>
      </c>
      <c r="N283">
        <v>0.12195121951219513</v>
      </c>
      <c r="O283">
        <f t="shared" si="4"/>
        <v>0.10987414293756599</v>
      </c>
    </row>
    <row r="284" spans="2:15" x14ac:dyDescent="0.25">
      <c r="B284" s="3" t="s">
        <v>1123</v>
      </c>
      <c r="C284">
        <v>0.26698751002635496</v>
      </c>
      <c r="D284">
        <v>0.12413793103448276</v>
      </c>
      <c r="E284">
        <v>0.15731922398589065</v>
      </c>
      <c r="F284">
        <v>0.2346069603309808</v>
      </c>
      <c r="G284">
        <v>2.9962546816479398E-2</v>
      </c>
      <c r="H284">
        <v>0.19938295410721171</v>
      </c>
      <c r="I284">
        <v>0.3116816431322208</v>
      </c>
      <c r="J284">
        <v>0</v>
      </c>
      <c r="K284">
        <v>9.1394262841894586E-2</v>
      </c>
      <c r="L284">
        <v>0.19377431906614784</v>
      </c>
      <c r="M284">
        <v>7.7439339184305636E-2</v>
      </c>
      <c r="N284">
        <v>0.12103465104929235</v>
      </c>
      <c r="O284">
        <f t="shared" si="4"/>
        <v>0.10859204562484163</v>
      </c>
    </row>
    <row r="285" spans="2:15" x14ac:dyDescent="0.25">
      <c r="B285" s="3" t="s">
        <v>1124</v>
      </c>
      <c r="C285">
        <v>0.26575848533825908</v>
      </c>
      <c r="D285">
        <v>0.11882176734897652</v>
      </c>
      <c r="E285">
        <v>0.15497896213183729</v>
      </c>
      <c r="F285">
        <v>0.23664122137404578</v>
      </c>
      <c r="G285">
        <v>3.1176192725555028E-2</v>
      </c>
      <c r="H285">
        <v>0.19584223819700797</v>
      </c>
      <c r="I285">
        <v>0.30901940885449702</v>
      </c>
      <c r="J285">
        <v>0</v>
      </c>
      <c r="K285">
        <v>9.1870456047587576E-2</v>
      </c>
      <c r="L285">
        <v>0.19147670961347865</v>
      </c>
      <c r="M285">
        <v>7.9084287200832465E-2</v>
      </c>
      <c r="N285">
        <v>0.12382367508667658</v>
      </c>
      <c r="O285">
        <f t="shared" si="4"/>
        <v>0.10988657096285272</v>
      </c>
    </row>
    <row r="286" spans="2:15" x14ac:dyDescent="0.25">
      <c r="B286" s="3" t="s">
        <v>1125</v>
      </c>
      <c r="C286">
        <v>0.26855123674911657</v>
      </c>
      <c r="D286">
        <v>0.1279127416955875</v>
      </c>
      <c r="E286">
        <v>0.15806111696522657</v>
      </c>
      <c r="F286">
        <v>0.235107421875</v>
      </c>
      <c r="G286">
        <v>3.049070986183897E-2</v>
      </c>
      <c r="H286">
        <v>0.20398773006134971</v>
      </c>
      <c r="I286">
        <v>0.30369889682024659</v>
      </c>
      <c r="J286">
        <v>0</v>
      </c>
      <c r="K286">
        <v>9.0365448504983403E-2</v>
      </c>
      <c r="L286">
        <v>0.19583094281889463</v>
      </c>
      <c r="M286">
        <v>7.8028747433264878E-2</v>
      </c>
      <c r="N286">
        <v>0.12232720039781203</v>
      </c>
      <c r="O286">
        <f t="shared" si="4"/>
        <v>0.10969654765639378</v>
      </c>
    </row>
    <row r="287" spans="2:15" x14ac:dyDescent="0.25">
      <c r="B287" s="3" t="s">
        <v>1126</v>
      </c>
      <c r="C287">
        <v>0.26550925925925922</v>
      </c>
      <c r="D287">
        <v>0.11686991869918699</v>
      </c>
      <c r="E287">
        <v>0.15740421125302037</v>
      </c>
      <c r="F287">
        <v>0.234560352207411</v>
      </c>
      <c r="G287">
        <v>3.1173891865562593E-2</v>
      </c>
      <c r="H287">
        <v>0.20368239355581128</v>
      </c>
      <c r="I287">
        <v>0.30975828111011638</v>
      </c>
      <c r="J287">
        <v>0</v>
      </c>
      <c r="K287">
        <v>9.0425531914893609E-2</v>
      </c>
      <c r="L287">
        <v>0.19591369104449113</v>
      </c>
      <c r="M287">
        <v>8.2025316455696204E-2</v>
      </c>
      <c r="N287">
        <v>0.12183235867446392</v>
      </c>
      <c r="O287">
        <f t="shared" si="4"/>
        <v>0.11031134574478529</v>
      </c>
    </row>
    <row r="288" spans="2:15" x14ac:dyDescent="0.25">
      <c r="B288" s="3" t="s">
        <v>1127</v>
      </c>
      <c r="C288">
        <v>0.26663596592217359</v>
      </c>
      <c r="D288">
        <v>0.12209889001009083</v>
      </c>
      <c r="E288">
        <v>0.15510494485948059</v>
      </c>
      <c r="F288">
        <v>0.2367396593673966</v>
      </c>
      <c r="G288">
        <v>3.9585296889726673E-2</v>
      </c>
      <c r="H288">
        <v>0.20526516596718811</v>
      </c>
      <c r="I288">
        <v>0.30791106514994832</v>
      </c>
      <c r="J288">
        <v>0</v>
      </c>
      <c r="K288">
        <v>8.8235294117647065E-2</v>
      </c>
      <c r="L288">
        <v>0.19637058261700097</v>
      </c>
      <c r="M288">
        <v>8.0041046690610573E-2</v>
      </c>
      <c r="N288">
        <v>0.12518054886856045</v>
      </c>
      <c r="O288">
        <f t="shared" si="4"/>
        <v>0.11840567637045474</v>
      </c>
    </row>
    <row r="289" spans="2:15" x14ac:dyDescent="0.25">
      <c r="B289" s="3" t="s">
        <v>1128</v>
      </c>
      <c r="C289">
        <v>0.26528973034997133</v>
      </c>
      <c r="D289">
        <v>0.12438785504407443</v>
      </c>
      <c r="E289">
        <v>0.15787635347537546</v>
      </c>
      <c r="F289">
        <v>0.23628488931665062</v>
      </c>
      <c r="G289">
        <v>2.8237585199610515E-2</v>
      </c>
      <c r="H289">
        <v>0.20081727962638646</v>
      </c>
      <c r="I289">
        <v>0.30725388601036274</v>
      </c>
      <c r="J289">
        <v>0</v>
      </c>
      <c r="K289">
        <v>8.9752176825184202E-2</v>
      </c>
      <c r="L289">
        <v>0.19488570321580787</v>
      </c>
      <c r="M289">
        <v>7.8629032258064516E-2</v>
      </c>
      <c r="N289">
        <v>0.12596899224806202</v>
      </c>
      <c r="O289">
        <f t="shared" si="4"/>
        <v>0.10684530736140954</v>
      </c>
    </row>
    <row r="290" spans="2:15" x14ac:dyDescent="0.25">
      <c r="B290" s="3" t="s">
        <v>1129</v>
      </c>
      <c r="C290">
        <v>0.26506302763964384</v>
      </c>
      <c r="D290">
        <v>0.11376333164042662</v>
      </c>
      <c r="E290">
        <v>0.15620437956204378</v>
      </c>
      <c r="F290">
        <v>0.23973494261034195</v>
      </c>
      <c r="G290">
        <v>3.6259541984732829E-2</v>
      </c>
      <c r="H290">
        <v>0.19876495561559243</v>
      </c>
      <c r="I290">
        <v>0.30524683380718531</v>
      </c>
      <c r="J290">
        <v>0</v>
      </c>
      <c r="K290">
        <v>9.3023255813953487E-2</v>
      </c>
      <c r="L290">
        <v>0.1943753587143677</v>
      </c>
      <c r="M290">
        <v>7.9710144927536239E-2</v>
      </c>
      <c r="N290">
        <v>0.12446555819477434</v>
      </c>
      <c r="O290">
        <f t="shared" si="4"/>
        <v>0.11518740476003274</v>
      </c>
    </row>
    <row r="291" spans="2:15" x14ac:dyDescent="0.25">
      <c r="B291" s="3" t="s">
        <v>1130</v>
      </c>
      <c r="C291">
        <v>0.26592925452241045</v>
      </c>
      <c r="D291">
        <v>0.1171259842519685</v>
      </c>
      <c r="E291">
        <v>0.16178028965030025</v>
      </c>
      <c r="F291">
        <v>0.2364054741431513</v>
      </c>
      <c r="G291">
        <v>2.7978774722624215E-2</v>
      </c>
      <c r="H291">
        <v>0.20340953118946145</v>
      </c>
      <c r="I291">
        <v>0.3107750472589792</v>
      </c>
      <c r="J291">
        <v>0</v>
      </c>
      <c r="K291">
        <v>9.048257372654156E-2</v>
      </c>
      <c r="L291">
        <v>0.19697267544721841</v>
      </c>
      <c r="M291">
        <v>8.0767289247854618E-2</v>
      </c>
      <c r="N291">
        <v>0.123334977799704</v>
      </c>
      <c r="O291">
        <f t="shared" si="4"/>
        <v>0.10658632105369742</v>
      </c>
    </row>
    <row r="292" spans="2:15" x14ac:dyDescent="0.25">
      <c r="B292" s="3" t="s">
        <v>1131</v>
      </c>
      <c r="C292">
        <v>0.26128994222379437</v>
      </c>
      <c r="D292">
        <v>0.11575239053850025</v>
      </c>
      <c r="E292">
        <v>0.16005665722379603</v>
      </c>
      <c r="F292">
        <v>0.23567961165048545</v>
      </c>
      <c r="G292">
        <v>3.4682080924855495E-2</v>
      </c>
      <c r="H292">
        <v>0.20835718374356041</v>
      </c>
      <c r="I292">
        <v>0.31190566755420313</v>
      </c>
      <c r="J292">
        <v>0</v>
      </c>
      <c r="K292">
        <v>9.4799210006583284E-2</v>
      </c>
      <c r="L292">
        <v>0.19502794372711504</v>
      </c>
      <c r="M292">
        <v>8.0402010050251257E-2</v>
      </c>
      <c r="N292">
        <v>0.12457749879285369</v>
      </c>
      <c r="O292">
        <f t="shared" si="4"/>
        <v>0.11465890405237954</v>
      </c>
    </row>
    <row r="293" spans="2:15" x14ac:dyDescent="0.25">
      <c r="B293" s="3" t="s">
        <v>1132</v>
      </c>
      <c r="C293">
        <v>0.27024567788898995</v>
      </c>
      <c r="D293">
        <v>0.1101101101101101</v>
      </c>
      <c r="E293">
        <v>0.15740072202166067</v>
      </c>
      <c r="F293">
        <v>0.23918757467144566</v>
      </c>
      <c r="G293">
        <v>3.7950664136622389E-2</v>
      </c>
      <c r="H293">
        <v>0.20431990659661411</v>
      </c>
      <c r="I293">
        <v>0.30739941616956462</v>
      </c>
      <c r="J293">
        <v>0</v>
      </c>
      <c r="K293">
        <v>8.6840347361389431E-2</v>
      </c>
      <c r="L293">
        <v>0.197350207632984</v>
      </c>
      <c r="M293">
        <v>7.8512396694214878E-2</v>
      </c>
      <c r="N293">
        <v>0.11858495266567017</v>
      </c>
      <c r="O293">
        <f t="shared" si="4"/>
        <v>0.11510405749586344</v>
      </c>
    </row>
    <row r="294" spans="2:15" x14ac:dyDescent="0.25">
      <c r="B294" s="3" t="s">
        <v>1133</v>
      </c>
      <c r="C294">
        <v>0.27034358047016277</v>
      </c>
      <c r="D294">
        <v>0.12106537530266342</v>
      </c>
      <c r="E294">
        <v>0.15994287754373437</v>
      </c>
      <c r="F294">
        <v>0.23806646525679756</v>
      </c>
      <c r="G294">
        <v>3.0769230769230767E-2</v>
      </c>
      <c r="H294">
        <v>0.20187793427230047</v>
      </c>
      <c r="I294">
        <v>0.30810465858328018</v>
      </c>
      <c r="J294">
        <v>0</v>
      </c>
      <c r="K294">
        <v>8.8813559322033886E-2</v>
      </c>
      <c r="L294">
        <v>0.19062748212867353</v>
      </c>
      <c r="M294">
        <v>8.3796062594649168E-2</v>
      </c>
      <c r="N294">
        <v>0.12322738386308067</v>
      </c>
      <c r="O294">
        <f t="shared" si="4"/>
        <v>0.11036966688614419</v>
      </c>
    </row>
    <row r="295" spans="2:15" x14ac:dyDescent="0.25">
      <c r="B295" s="3" t="s">
        <v>1134</v>
      </c>
      <c r="C295">
        <v>0.26501320473073831</v>
      </c>
      <c r="D295">
        <v>0.11515748031496063</v>
      </c>
      <c r="E295">
        <v>0.15838732901367891</v>
      </c>
      <c r="F295">
        <v>0.23618686269860092</v>
      </c>
      <c r="G295">
        <v>3.0947775628626693E-2</v>
      </c>
      <c r="H295">
        <v>0.20462046204620465</v>
      </c>
      <c r="I295">
        <v>0.30662200463797984</v>
      </c>
      <c r="J295">
        <v>0</v>
      </c>
      <c r="K295">
        <v>9.2992361341746918E-2</v>
      </c>
      <c r="L295">
        <v>0.19178620554136372</v>
      </c>
      <c r="M295">
        <v>8.3162217659137588E-2</v>
      </c>
      <c r="N295">
        <v>0.11976630963972737</v>
      </c>
      <c r="O295">
        <f t="shared" si="4"/>
        <v>0.11021197442705676</v>
      </c>
    </row>
    <row r="296" spans="2:15" x14ac:dyDescent="0.25">
      <c r="B296" s="3" t="s">
        <v>1135</v>
      </c>
      <c r="C296">
        <v>0.26611513271285764</v>
      </c>
      <c r="D296">
        <v>0.11753278290432248</v>
      </c>
      <c r="E296">
        <v>0.15697266993693065</v>
      </c>
      <c r="F296">
        <v>0.23553921568627451</v>
      </c>
      <c r="G296">
        <v>3.7845705967976706E-2</v>
      </c>
      <c r="H296">
        <v>0.1984313725490196</v>
      </c>
      <c r="I296">
        <v>0.31032732808931746</v>
      </c>
      <c r="J296">
        <v>0</v>
      </c>
      <c r="K296">
        <v>9.4264996704021095E-2</v>
      </c>
      <c r="L296">
        <v>0.19560094265514533</v>
      </c>
      <c r="M296">
        <v>8.6000000000000007E-2</v>
      </c>
      <c r="N296">
        <v>0.12403846153846154</v>
      </c>
      <c r="O296">
        <f t="shared" si="4"/>
        <v>0.11830765823082329</v>
      </c>
    </row>
    <row r="297" spans="2:15" x14ac:dyDescent="0.25">
      <c r="B297" s="3" t="s">
        <v>1136</v>
      </c>
      <c r="C297">
        <v>0.2660964050398798</v>
      </c>
      <c r="D297">
        <v>0.12858555885262116</v>
      </c>
      <c r="E297">
        <v>0.15800711743772242</v>
      </c>
      <c r="F297">
        <v>0.23774038461538463</v>
      </c>
      <c r="G297">
        <v>3.7089871611982884E-2</v>
      </c>
      <c r="H297">
        <v>0.20122887864823349</v>
      </c>
      <c r="I297">
        <v>0.30500975927130775</v>
      </c>
      <c r="J297">
        <v>0</v>
      </c>
      <c r="K297">
        <v>9.2215168727029728E-2</v>
      </c>
      <c r="L297">
        <v>0.19965311235305452</v>
      </c>
      <c r="M297">
        <v>8.1025641025641013E-2</v>
      </c>
      <c r="N297">
        <v>0.11984659635666348</v>
      </c>
      <c r="O297">
        <f t="shared" si="4"/>
        <v>0.11724790508197735</v>
      </c>
    </row>
    <row r="298" spans="2:15" x14ac:dyDescent="0.25">
      <c r="B298" s="3" t="s">
        <v>1137</v>
      </c>
      <c r="C298">
        <v>0.26885769713568414</v>
      </c>
      <c r="D298">
        <v>0.13198458574181116</v>
      </c>
      <c r="E298">
        <v>0.15328732292045041</v>
      </c>
      <c r="F298">
        <v>0.23232447004043622</v>
      </c>
      <c r="G298">
        <v>4.3298019345923533E-2</v>
      </c>
      <c r="H298">
        <v>0.2018633540372671</v>
      </c>
      <c r="I298">
        <v>0.30810603150211296</v>
      </c>
      <c r="J298">
        <v>0</v>
      </c>
      <c r="K298">
        <v>9.3874833555259662E-2</v>
      </c>
      <c r="L298">
        <v>0.1989036805011746</v>
      </c>
      <c r="M298">
        <v>8.484848484848484E-2</v>
      </c>
      <c r="N298">
        <v>0.12316715542521993</v>
      </c>
      <c r="O298">
        <f t="shared" si="4"/>
        <v>0.12358976547687246</v>
      </c>
    </row>
    <row r="299" spans="2:15" x14ac:dyDescent="0.25">
      <c r="B299" s="3" t="s">
        <v>1138</v>
      </c>
      <c r="C299">
        <v>0.26976102941176466</v>
      </c>
      <c r="D299">
        <v>0.12506059137178865</v>
      </c>
      <c r="E299">
        <v>0.15823235923022097</v>
      </c>
      <c r="F299">
        <v>0.23593997804074662</v>
      </c>
      <c r="G299">
        <v>4.3998087039693927E-2</v>
      </c>
      <c r="H299">
        <v>0.20129870129870128</v>
      </c>
      <c r="I299">
        <v>0.30706348192617189</v>
      </c>
      <c r="J299">
        <v>0</v>
      </c>
      <c r="K299">
        <v>8.8460259394745597E-2</v>
      </c>
      <c r="L299">
        <v>0.19647058823529412</v>
      </c>
      <c r="M299">
        <v>7.6844262295081969E-2</v>
      </c>
      <c r="N299">
        <v>0.12064737616478667</v>
      </c>
      <c r="O299">
        <f t="shared" si="4"/>
        <v>0.1209984761223102</v>
      </c>
    </row>
    <row r="300" spans="2:15" x14ac:dyDescent="0.25">
      <c r="B300" s="3" t="s">
        <v>1139</v>
      </c>
      <c r="C300">
        <v>0.26578764746703681</v>
      </c>
      <c r="D300">
        <v>0.12599206349206352</v>
      </c>
      <c r="E300">
        <v>0.15411806291975963</v>
      </c>
      <c r="F300">
        <v>0.23491301739652071</v>
      </c>
      <c r="G300">
        <v>4.2287361845266699E-2</v>
      </c>
      <c r="H300">
        <v>0.20023237800154919</v>
      </c>
      <c r="I300">
        <v>0.30794701986754963</v>
      </c>
      <c r="J300">
        <v>0</v>
      </c>
      <c r="K300">
        <v>8.6839447997307292E-2</v>
      </c>
      <c r="L300">
        <v>0.19101784663659541</v>
      </c>
      <c r="M300">
        <v>7.7439339184305636E-2</v>
      </c>
      <c r="N300">
        <v>0.120837297811608</v>
      </c>
      <c r="O300">
        <f t="shared" si="4"/>
        <v>0.1192106771237455</v>
      </c>
    </row>
    <row r="301" spans="2:15" x14ac:dyDescent="0.25">
      <c r="B301" s="3" t="s">
        <v>1140</v>
      </c>
      <c r="C301">
        <v>0.26589057043073344</v>
      </c>
      <c r="D301">
        <v>0.13137254901960785</v>
      </c>
      <c r="E301">
        <v>0.1572146446518306</v>
      </c>
      <c r="F301">
        <v>0.24196198075569117</v>
      </c>
      <c r="G301">
        <v>4.4783230109575987E-2</v>
      </c>
      <c r="H301">
        <v>0.1957931983487321</v>
      </c>
      <c r="I301">
        <v>0.31056701030927836</v>
      </c>
      <c r="J301">
        <v>0</v>
      </c>
      <c r="K301">
        <v>9.2835519677093831E-2</v>
      </c>
      <c r="L301">
        <v>0.19517930629041738</v>
      </c>
      <c r="M301">
        <v>8.4780388151174668E-2</v>
      </c>
      <c r="N301">
        <v>0.12470252260828175</v>
      </c>
      <c r="O301">
        <f t="shared" si="4"/>
        <v>0.12466972572223829</v>
      </c>
    </row>
    <row r="302" spans="2:15" x14ac:dyDescent="0.25">
      <c r="B302" s="3" t="s">
        <v>1141</v>
      </c>
      <c r="C302">
        <v>0.2685878962536023</v>
      </c>
      <c r="D302">
        <v>0.12232720039781203</v>
      </c>
      <c r="E302">
        <v>0.15659635323560955</v>
      </c>
      <c r="F302">
        <v>0.23307998552298226</v>
      </c>
      <c r="G302">
        <v>4.2145593869731802E-2</v>
      </c>
      <c r="H302">
        <v>0.20556826849733029</v>
      </c>
      <c r="I302">
        <v>0.31139240506329108</v>
      </c>
      <c r="J302">
        <v>0</v>
      </c>
      <c r="K302">
        <v>9.3240093240093247E-2</v>
      </c>
      <c r="L302">
        <v>0.19658976930792377</v>
      </c>
      <c r="M302">
        <v>7.8732106339468297E-2</v>
      </c>
      <c r="N302">
        <v>0.12403846153846154</v>
      </c>
      <c r="O302">
        <f t="shared" si="4"/>
        <v>0.12094230608268289</v>
      </c>
    </row>
    <row r="303" spans="2:15" x14ac:dyDescent="0.25">
      <c r="B303" s="3" t="s">
        <v>1142</v>
      </c>
      <c r="C303">
        <v>0.26394052044609662</v>
      </c>
      <c r="D303">
        <v>0.12240868706811452</v>
      </c>
      <c r="E303">
        <v>0.15841584158415842</v>
      </c>
      <c r="F303">
        <v>0.23192589919403345</v>
      </c>
      <c r="G303">
        <v>4.3103448275862072E-2</v>
      </c>
      <c r="H303">
        <v>0.2013526570048309</v>
      </c>
      <c r="I303">
        <v>0.31179883945841391</v>
      </c>
      <c r="J303">
        <v>0</v>
      </c>
      <c r="K303">
        <v>9.2389498172150211E-2</v>
      </c>
      <c r="L303">
        <v>0.19757832019988469</v>
      </c>
      <c r="M303">
        <v>7.720020586721564E-2</v>
      </c>
      <c r="N303">
        <v>0.12565947242206232</v>
      </c>
      <c r="O303">
        <f t="shared" si="4"/>
        <v>0.12120906306069951</v>
      </c>
    </row>
    <row r="304" spans="2:15" x14ac:dyDescent="0.25">
      <c r="B304" s="3" t="s">
        <v>1143</v>
      </c>
      <c r="C304">
        <v>0.26383376138220876</v>
      </c>
      <c r="D304">
        <v>0.12124248496993988</v>
      </c>
      <c r="E304">
        <v>0.15566714490674322</v>
      </c>
      <c r="F304">
        <v>0.23995271867612294</v>
      </c>
      <c r="G304">
        <v>4.3082814743896601E-2</v>
      </c>
      <c r="H304">
        <v>0.19965177016831107</v>
      </c>
      <c r="I304">
        <v>0.30818578393636131</v>
      </c>
      <c r="J304">
        <v>0</v>
      </c>
      <c r="K304">
        <v>9.4078947368421054E-2</v>
      </c>
      <c r="L304">
        <v>0.19687685313303024</v>
      </c>
      <c r="M304">
        <v>7.8491335372069315E-2</v>
      </c>
      <c r="N304">
        <v>0.12398664759179778</v>
      </c>
      <c r="O304">
        <f t="shared" si="4"/>
        <v>0.12140126573773687</v>
      </c>
    </row>
    <row r="305" spans="2:15" x14ac:dyDescent="0.25">
      <c r="B305" s="3" t="s">
        <v>1144</v>
      </c>
      <c r="C305">
        <v>0.26407677188114231</v>
      </c>
      <c r="D305">
        <v>0.12530833744449926</v>
      </c>
      <c r="E305">
        <v>0.15612857647474393</v>
      </c>
      <c r="F305">
        <v>0.23207615375346427</v>
      </c>
      <c r="G305">
        <v>4.3478260869565216E-2</v>
      </c>
      <c r="H305">
        <v>0.19649122807017544</v>
      </c>
      <c r="I305">
        <v>0.31174814435628362</v>
      </c>
      <c r="J305">
        <v>0</v>
      </c>
      <c r="K305">
        <v>8.9842440496144815E-2</v>
      </c>
      <c r="L305">
        <v>0.19611650485436893</v>
      </c>
      <c r="M305">
        <v>7.6335877862595422E-2</v>
      </c>
      <c r="N305">
        <v>0.12357414448669199</v>
      </c>
      <c r="O305">
        <f t="shared" si="4"/>
        <v>0.120614143220638</v>
      </c>
    </row>
    <row r="306" spans="2:15" x14ac:dyDescent="0.25">
      <c r="B306" s="3" t="s">
        <v>1145</v>
      </c>
      <c r="C306">
        <v>0.26539844565595638</v>
      </c>
      <c r="D306">
        <v>0.12181727408886668</v>
      </c>
      <c r="E306">
        <v>0.15155910079767948</v>
      </c>
      <c r="F306">
        <v>0.23663663663663664</v>
      </c>
      <c r="G306">
        <v>4.2836744407425034E-2</v>
      </c>
      <c r="H306">
        <v>0.20057636887608069</v>
      </c>
      <c r="I306">
        <v>0.30872137895549262</v>
      </c>
      <c r="J306">
        <v>0</v>
      </c>
      <c r="K306">
        <v>8.9760638297872342E-2</v>
      </c>
      <c r="L306">
        <v>0.19695509732125649</v>
      </c>
      <c r="M306">
        <v>7.9429735234215884E-2</v>
      </c>
      <c r="N306">
        <v>0.11980676328502415</v>
      </c>
      <c r="O306">
        <f t="shared" si="4"/>
        <v>0.12018612024096398</v>
      </c>
    </row>
    <row r="307" spans="2:15" x14ac:dyDescent="0.25">
      <c r="B307" s="3" t="s">
        <v>1146</v>
      </c>
      <c r="C307">
        <v>0.26720554272517322</v>
      </c>
      <c r="D307">
        <v>0.11682476285571644</v>
      </c>
      <c r="E307">
        <v>0.15291175419792785</v>
      </c>
      <c r="F307">
        <v>0.23672985781990522</v>
      </c>
      <c r="G307">
        <v>4.4294655753490605E-2</v>
      </c>
      <c r="H307">
        <v>0.2012748696156075</v>
      </c>
      <c r="I307">
        <v>0.30661478599221786</v>
      </c>
      <c r="J307">
        <v>0</v>
      </c>
      <c r="K307">
        <v>9.0023513604299624E-2</v>
      </c>
      <c r="L307">
        <v>0.19423900350330869</v>
      </c>
      <c r="M307">
        <v>8.016235413495687E-2</v>
      </c>
      <c r="N307">
        <v>0.12729026036644164</v>
      </c>
      <c r="O307">
        <f t="shared" si="4"/>
        <v>0.12160165068397331</v>
      </c>
    </row>
    <row r="308" spans="2:15" x14ac:dyDescent="0.25">
      <c r="B308" s="3" t="s">
        <v>1147</v>
      </c>
      <c r="C308">
        <v>0.26547439321797706</v>
      </c>
      <c r="D308">
        <v>0.12375249500998002</v>
      </c>
      <c r="E308">
        <v>0.15493958777540867</v>
      </c>
      <c r="F308">
        <v>0.23170140571982548</v>
      </c>
      <c r="G308">
        <v>4.3747028055159294E-2</v>
      </c>
      <c r="H308">
        <v>0.2011948352283677</v>
      </c>
      <c r="I308">
        <v>0.30735140771637115</v>
      </c>
      <c r="J308">
        <v>0</v>
      </c>
      <c r="K308">
        <v>9.4524119947848761E-2</v>
      </c>
      <c r="L308">
        <v>0.19653846153846152</v>
      </c>
      <c r="M308">
        <v>8.3501006036217296E-2</v>
      </c>
      <c r="N308">
        <v>0.12268188302425106</v>
      </c>
      <c r="O308">
        <f t="shared" si="4"/>
        <v>0.12291249728325181</v>
      </c>
    </row>
    <row r="309" spans="2:15" x14ac:dyDescent="0.25">
      <c r="B309" s="3" t="s">
        <v>1148</v>
      </c>
      <c r="C309">
        <v>0.26454033771106938</v>
      </c>
      <c r="D309">
        <v>0.12418627941912871</v>
      </c>
      <c r="E309">
        <v>0.15279279279279281</v>
      </c>
      <c r="F309">
        <v>0.23365719083603215</v>
      </c>
      <c r="G309">
        <v>3.9366298607777246E-2</v>
      </c>
      <c r="H309">
        <v>0.20046082949308755</v>
      </c>
      <c r="I309">
        <v>0.30607805502239277</v>
      </c>
      <c r="J309">
        <v>0</v>
      </c>
      <c r="K309">
        <v>9.1152815013404817E-2</v>
      </c>
      <c r="L309">
        <v>0.19829258828094681</v>
      </c>
      <c r="M309">
        <v>7.9717457114026238E-2</v>
      </c>
      <c r="N309">
        <v>0.12459016393442622</v>
      </c>
      <c r="O309">
        <f t="shared" si="4"/>
        <v>0.11840753591309966</v>
      </c>
    </row>
    <row r="310" spans="2:15" x14ac:dyDescent="0.25">
      <c r="B310" s="3" t="s">
        <v>1149</v>
      </c>
      <c r="C310">
        <v>0.2660687593423019</v>
      </c>
      <c r="D310">
        <v>0.12628487518355358</v>
      </c>
      <c r="E310">
        <v>0.15306859205776172</v>
      </c>
      <c r="F310">
        <v>0.23093788063337395</v>
      </c>
      <c r="G310">
        <v>4.450757575757576E-2</v>
      </c>
      <c r="H310">
        <v>0.19663141402271836</v>
      </c>
      <c r="I310">
        <v>0.30909320854938666</v>
      </c>
      <c r="J310">
        <v>0</v>
      </c>
      <c r="K310">
        <v>8.982826948480846E-2</v>
      </c>
      <c r="L310">
        <v>0.19821958456973293</v>
      </c>
      <c r="M310">
        <v>8.1570996978851951E-2</v>
      </c>
      <c r="N310">
        <v>0.12583412774070543</v>
      </c>
      <c r="O310">
        <f t="shared" si="4"/>
        <v>0.122613599566742</v>
      </c>
    </row>
    <row r="311" spans="2:15" x14ac:dyDescent="0.25">
      <c r="B311" s="3" t="s">
        <v>1150</v>
      </c>
      <c r="C311">
        <v>0.26257439607888905</v>
      </c>
      <c r="D311">
        <v>0.12321340561853129</v>
      </c>
      <c r="E311">
        <v>0.1561045470819907</v>
      </c>
      <c r="F311">
        <v>0.23519355232629136</v>
      </c>
      <c r="G311">
        <v>3.7213740458015267E-2</v>
      </c>
      <c r="H311">
        <v>0.1995002882952143</v>
      </c>
      <c r="I311">
        <v>0.31215362804485114</v>
      </c>
      <c r="J311">
        <v>0</v>
      </c>
      <c r="K311">
        <v>9.4148414514547238E-2</v>
      </c>
      <c r="L311">
        <v>0.19884393063583816</v>
      </c>
      <c r="M311">
        <v>8.5556114745848011E-2</v>
      </c>
      <c r="N311">
        <v>0.12658227848101264</v>
      </c>
      <c r="O311">
        <f t="shared" si="4"/>
        <v>0.1183955114782605</v>
      </c>
    </row>
    <row r="312" spans="2:15" x14ac:dyDescent="0.25">
      <c r="B312" s="3" t="s">
        <v>1151</v>
      </c>
      <c r="C312">
        <v>0.26187662491136848</v>
      </c>
      <c r="D312">
        <v>0.11624441132637854</v>
      </c>
      <c r="E312">
        <v>0.16020297209133744</v>
      </c>
      <c r="F312">
        <v>0.2387211367673179</v>
      </c>
      <c r="G312">
        <v>3.7195994277539335E-2</v>
      </c>
      <c r="H312">
        <v>0.19742990654205611</v>
      </c>
      <c r="I312">
        <v>0.3091750192752506</v>
      </c>
      <c r="J312">
        <v>0</v>
      </c>
      <c r="K312">
        <v>9.6361848574237949E-2</v>
      </c>
      <c r="L312">
        <v>0.19741162835619083</v>
      </c>
      <c r="M312">
        <v>8.3501006036217296E-2</v>
      </c>
      <c r="N312">
        <v>0.12890995260663507</v>
      </c>
      <c r="O312">
        <f t="shared" si="4"/>
        <v>0.1180096588142162</v>
      </c>
    </row>
    <row r="313" spans="2:15" x14ac:dyDescent="0.25">
      <c r="B313" s="3" t="s">
        <v>1152</v>
      </c>
      <c r="C313">
        <v>0.26495925494761352</v>
      </c>
      <c r="D313">
        <v>0.11787819253438114</v>
      </c>
      <c r="E313">
        <v>0.1557610241820768</v>
      </c>
      <c r="F313">
        <v>0.23651551312649161</v>
      </c>
      <c r="G313">
        <v>3.3412887828162291E-2</v>
      </c>
      <c r="H313">
        <v>0.19918934568616098</v>
      </c>
      <c r="I313">
        <v>0.30960072360770124</v>
      </c>
      <c r="J313">
        <v>0</v>
      </c>
      <c r="K313">
        <v>9.2153589315525863E-2</v>
      </c>
      <c r="L313">
        <v>0.19618528610354222</v>
      </c>
      <c r="M313">
        <v>8.3080040526849031E-2</v>
      </c>
      <c r="N313">
        <v>0.12512030798845042</v>
      </c>
      <c r="O313">
        <f t="shared" si="4"/>
        <v>0.11332951488452409</v>
      </c>
    </row>
    <row r="314" spans="2:15" x14ac:dyDescent="0.25">
      <c r="B314" s="3" t="s">
        <v>1153</v>
      </c>
      <c r="C314">
        <v>0.27928940859006074</v>
      </c>
      <c r="D314">
        <v>8.5054678007290399E-2</v>
      </c>
      <c r="E314">
        <v>0.14858934169278995</v>
      </c>
      <c r="F314">
        <v>0.1708380429517197</v>
      </c>
      <c r="G314">
        <v>4.4833242208857302E-2</v>
      </c>
      <c r="H314">
        <v>0.21400500178635229</v>
      </c>
      <c r="I314">
        <v>0.32033042680128498</v>
      </c>
      <c r="J314">
        <v>0</v>
      </c>
      <c r="K314">
        <v>4.401993355481728E-2</v>
      </c>
      <c r="L314">
        <v>0.20568011958146487</v>
      </c>
      <c r="M314">
        <v>4.7729918509895226E-2</v>
      </c>
      <c r="N314">
        <v>0.1234567901234568</v>
      </c>
      <c r="O314">
        <f t="shared" si="4"/>
        <v>9.5943613143889842E-2</v>
      </c>
    </row>
    <row r="315" spans="2:15" x14ac:dyDescent="0.25">
      <c r="B315" s="3" t="s">
        <v>1154</v>
      </c>
      <c r="C315">
        <v>0.30551464572083131</v>
      </c>
      <c r="D315">
        <v>5.544286680189317E-2</v>
      </c>
      <c r="E315">
        <v>0.13225499524262604</v>
      </c>
      <c r="F315">
        <v>0.20005122950819673</v>
      </c>
      <c r="G315">
        <v>2.2690437601296593E-2</v>
      </c>
      <c r="H315">
        <v>0.18036363636363636</v>
      </c>
      <c r="I315">
        <v>0.30497155577541429</v>
      </c>
      <c r="J315">
        <v>0</v>
      </c>
      <c r="K315">
        <v>3.1278748850045994E-2</v>
      </c>
      <c r="L315">
        <v>0.23019182652210177</v>
      </c>
      <c r="M315">
        <v>0.10273224043715846</v>
      </c>
      <c r="N315">
        <v>2.3032629558541268E-2</v>
      </c>
      <c r="O315">
        <f t="shared" si="4"/>
        <v>6.2418466010685736E-2</v>
      </c>
    </row>
    <row r="316" spans="2:15" x14ac:dyDescent="0.25">
      <c r="B316" s="3" t="s">
        <v>1155</v>
      </c>
      <c r="C316">
        <v>0.13003739094308267</v>
      </c>
      <c r="D316">
        <v>4.4352044352044359E-2</v>
      </c>
      <c r="E316">
        <v>0.1453355155482815</v>
      </c>
      <c r="F316">
        <v>0.26008199065687865</v>
      </c>
      <c r="G316">
        <v>1.9273535952557451E-2</v>
      </c>
      <c r="H316">
        <v>0.22249652831353184</v>
      </c>
      <c r="I316">
        <v>0.27242960052390308</v>
      </c>
      <c r="J316">
        <v>0</v>
      </c>
      <c r="K316">
        <v>5.6759952700039418E-2</v>
      </c>
      <c r="L316">
        <v>0.21533571712355978</v>
      </c>
      <c r="M316">
        <v>9.8073555166374782E-2</v>
      </c>
      <c r="N316">
        <v>8.7313816127375446E-2</v>
      </c>
      <c r="O316">
        <f t="shared" si="4"/>
        <v>7.5902050930871795E-2</v>
      </c>
    </row>
    <row r="317" spans="2:15" x14ac:dyDescent="0.25">
      <c r="B317" s="3" t="s">
        <v>1156</v>
      </c>
      <c r="C317">
        <v>0.25003423250718876</v>
      </c>
      <c r="D317">
        <v>7.0997990622906904E-2</v>
      </c>
      <c r="E317">
        <v>0.15044563279857395</v>
      </c>
      <c r="F317">
        <v>0.27336352408398518</v>
      </c>
      <c r="G317">
        <v>1.4104372355430184E-2</v>
      </c>
      <c r="H317">
        <v>0.19021625026243963</v>
      </c>
      <c r="I317">
        <v>0.24587155963302754</v>
      </c>
      <c r="J317">
        <v>0</v>
      </c>
      <c r="K317">
        <v>4.3767096522078934E-2</v>
      </c>
      <c r="L317">
        <v>0.21636425881547416</v>
      </c>
      <c r="M317">
        <v>0.12248714352501168</v>
      </c>
      <c r="N317">
        <v>0.13214990138067062</v>
      </c>
      <c r="O317">
        <f t="shared" si="4"/>
        <v>7.2456567997974314E-2</v>
      </c>
    </row>
    <row r="318" spans="2:15" x14ac:dyDescent="0.25">
      <c r="B318" s="3" t="s">
        <v>1157</v>
      </c>
      <c r="C318">
        <v>0.31247450436485275</v>
      </c>
      <c r="D318">
        <v>0.12799167533818939</v>
      </c>
      <c r="E318">
        <v>0.1491334139459895</v>
      </c>
      <c r="F318">
        <v>0.2332237888264603</v>
      </c>
      <c r="G318">
        <v>2.2820629849383843E-2</v>
      </c>
      <c r="H318">
        <v>0.16031280547409579</v>
      </c>
      <c r="I318">
        <v>0.31138527557999196</v>
      </c>
      <c r="J318">
        <v>0</v>
      </c>
      <c r="K318">
        <v>8.74766355140187E-2</v>
      </c>
      <c r="L318">
        <v>0.16429608127721337</v>
      </c>
      <c r="M318">
        <v>4.920212765957447E-2</v>
      </c>
      <c r="N318">
        <v>8.611279563371739E-2</v>
      </c>
      <c r="O318">
        <f t="shared" si="4"/>
        <v>8.8189883985055215E-2</v>
      </c>
    </row>
    <row r="319" spans="2:15" x14ac:dyDescent="0.25">
      <c r="B319" s="3" t="s">
        <v>1158</v>
      </c>
      <c r="C319">
        <v>0.2683211678832117</v>
      </c>
      <c r="D319">
        <v>0.13703703703703704</v>
      </c>
      <c r="E319">
        <v>0.11532125205930806</v>
      </c>
      <c r="F319">
        <v>0.28460434084959041</v>
      </c>
      <c r="G319">
        <v>5.5765920826161781E-2</v>
      </c>
      <c r="H319">
        <v>0.15832928606119476</v>
      </c>
      <c r="I319">
        <v>0.34094220495386107</v>
      </c>
      <c r="J319">
        <v>0</v>
      </c>
      <c r="K319">
        <v>9.1672498250524828E-2</v>
      </c>
      <c r="L319">
        <v>0.15547081255500145</v>
      </c>
      <c r="M319">
        <v>2.1638330757341576E-2</v>
      </c>
      <c r="N319">
        <v>0.13141486810551556</v>
      </c>
      <c r="O319">
        <f t="shared" si="4"/>
        <v>9.0494314285831365E-2</v>
      </c>
    </row>
    <row r="320" spans="2:15" x14ac:dyDescent="0.25">
      <c r="B320" s="3" t="s">
        <v>1159</v>
      </c>
      <c r="C320">
        <v>0.26872574118424314</v>
      </c>
      <c r="D320">
        <v>0.13916314057357779</v>
      </c>
      <c r="E320">
        <v>0.15343306482546989</v>
      </c>
      <c r="F320">
        <v>0.24637681159420294</v>
      </c>
      <c r="G320">
        <v>5.267938237965486E-2</v>
      </c>
      <c r="H320">
        <v>0.14775445123571618</v>
      </c>
      <c r="I320">
        <v>0.26611018363939903</v>
      </c>
      <c r="J320">
        <v>0</v>
      </c>
      <c r="K320">
        <v>5.1024675867837731E-2</v>
      </c>
      <c r="L320">
        <v>0.1934465061192262</v>
      </c>
      <c r="M320">
        <v>8.3423618634886232E-2</v>
      </c>
      <c r="N320">
        <v>0.10342950462710944</v>
      </c>
      <c r="O320">
        <f t="shared" si="4"/>
        <v>0.11291875901552632</v>
      </c>
    </row>
    <row r="321" spans="2:15" x14ac:dyDescent="0.25">
      <c r="B321" s="3" t="s">
        <v>1160</v>
      </c>
      <c r="C321">
        <v>0.28144119646498977</v>
      </c>
      <c r="D321">
        <v>0.16566626650660263</v>
      </c>
      <c r="E321">
        <v>0.12088370154230929</v>
      </c>
      <c r="F321">
        <v>0.212133718530747</v>
      </c>
      <c r="G321">
        <v>2.1653543307086614E-2</v>
      </c>
      <c r="H321">
        <v>0.19764878765613519</v>
      </c>
      <c r="I321">
        <v>0.31746343378816139</v>
      </c>
      <c r="J321">
        <v>0</v>
      </c>
      <c r="K321">
        <v>7.9681274900398405E-2</v>
      </c>
      <c r="L321">
        <v>0.13753250505634212</v>
      </c>
      <c r="M321">
        <v>6.2256809338521402E-2</v>
      </c>
      <c r="N321">
        <v>0.13894523326572011</v>
      </c>
      <c r="O321">
        <f t="shared" si="4"/>
        <v>9.1630282522238288E-2</v>
      </c>
    </row>
    <row r="322" spans="2:15" x14ac:dyDescent="0.25">
      <c r="B322" s="3" t="s">
        <v>1161</v>
      </c>
      <c r="C322">
        <v>0.22795288124801019</v>
      </c>
      <c r="D322">
        <v>0.13858424725822532</v>
      </c>
      <c r="E322">
        <v>0.12143611404435059</v>
      </c>
      <c r="F322">
        <v>0.26485428895067453</v>
      </c>
      <c r="G322">
        <v>3.3222591362126241E-2</v>
      </c>
      <c r="H322">
        <v>0.18590575010808474</v>
      </c>
      <c r="I322">
        <v>0.30681818181818177</v>
      </c>
      <c r="J322">
        <v>0</v>
      </c>
      <c r="K322">
        <v>0.13115468409586056</v>
      </c>
      <c r="L322">
        <v>0.1734758013827781</v>
      </c>
      <c r="M322">
        <v>4.3956043956043959E-2</v>
      </c>
      <c r="N322">
        <v>0.11185468451242829</v>
      </c>
      <c r="O322">
        <f t="shared" si="4"/>
        <v>0.10239156932567205</v>
      </c>
    </row>
    <row r="323" spans="2:15" x14ac:dyDescent="0.25">
      <c r="B323" s="3" t="s">
        <v>1162</v>
      </c>
      <c r="C323">
        <v>0.26416942098176027</v>
      </c>
      <c r="D323">
        <v>0.13768439874832364</v>
      </c>
      <c r="E323">
        <v>0.15448851774530273</v>
      </c>
      <c r="F323">
        <v>0.25683247570040024</v>
      </c>
      <c r="G323">
        <v>1.7197774405665146E-2</v>
      </c>
      <c r="H323">
        <v>0.17664200851826944</v>
      </c>
      <c r="I323">
        <v>0.30575862511222263</v>
      </c>
      <c r="J323">
        <v>0</v>
      </c>
      <c r="K323">
        <v>5.6916426512968306E-2</v>
      </c>
      <c r="L323">
        <v>0.19187062937062935</v>
      </c>
      <c r="M323">
        <v>0.10857142857142857</v>
      </c>
      <c r="N323">
        <v>0.13041362530413625</v>
      </c>
      <c r="O323">
        <f t="shared" si="4"/>
        <v>8.5834444868813115E-2</v>
      </c>
    </row>
    <row r="324" spans="2:15" x14ac:dyDescent="0.25">
      <c r="B324" s="3" t="s">
        <v>1163</v>
      </c>
      <c r="C324">
        <v>0.28425205245761803</v>
      </c>
      <c r="D324">
        <v>0.14935622317596567</v>
      </c>
      <c r="E324">
        <v>0.15286624203821653</v>
      </c>
      <c r="F324">
        <v>0.22678138098389589</v>
      </c>
      <c r="G324">
        <v>2.2850270595309679E-2</v>
      </c>
      <c r="H324">
        <v>0.16787129867101888</v>
      </c>
      <c r="I324">
        <v>0.3154674498286833</v>
      </c>
      <c r="J324">
        <v>0</v>
      </c>
      <c r="K324">
        <v>4.1649652919559008E-2</v>
      </c>
      <c r="L324">
        <v>0.2076048951048951</v>
      </c>
      <c r="M324">
        <v>3.4414295168762404E-2</v>
      </c>
      <c r="N324">
        <v>0.13622011727559766</v>
      </c>
      <c r="O324">
        <f t="shared" si="4"/>
        <v>7.8977595699403963E-2</v>
      </c>
    </row>
    <row r="325" spans="2:15" x14ac:dyDescent="0.25">
      <c r="B325" s="3" t="s">
        <v>1164</v>
      </c>
      <c r="C325">
        <v>0.27654028436018957</v>
      </c>
      <c r="D325">
        <v>0.15011235955056179</v>
      </c>
      <c r="E325">
        <v>0.14344827586206901</v>
      </c>
      <c r="F325">
        <v>0.2193425180739326</v>
      </c>
      <c r="G325">
        <v>3.2825322391559199E-2</v>
      </c>
      <c r="H325">
        <v>0.22673434856175975</v>
      </c>
      <c r="I325">
        <v>0.2983425414364641</v>
      </c>
      <c r="J325">
        <v>0</v>
      </c>
      <c r="K325">
        <v>7.2237960339943355E-2</v>
      </c>
      <c r="L325">
        <v>0.19633699633699633</v>
      </c>
      <c r="M325">
        <v>9.2170022371364652E-2</v>
      </c>
      <c r="N325">
        <v>0.12578616352201258</v>
      </c>
      <c r="O325">
        <f t="shared" si="4"/>
        <v>0.11250832759190682</v>
      </c>
    </row>
    <row r="326" spans="2:15" x14ac:dyDescent="0.25">
      <c r="B326" s="3" t="s">
        <v>1165</v>
      </c>
      <c r="C326">
        <v>0.26568392183750428</v>
      </c>
      <c r="D326">
        <v>0.10135970333745366</v>
      </c>
      <c r="E326">
        <v>2.4442846872753412E-2</v>
      </c>
      <c r="F326">
        <v>0.23816355810616929</v>
      </c>
      <c r="G326">
        <v>3.3839479392624723E-2</v>
      </c>
      <c r="H326">
        <v>0.18445087992871462</v>
      </c>
      <c r="I326">
        <v>0.26095212260952128</v>
      </c>
      <c r="J326">
        <v>0</v>
      </c>
      <c r="K326">
        <v>6.8285814853924667E-2</v>
      </c>
      <c r="L326">
        <v>0.10986547085201795</v>
      </c>
      <c r="M326">
        <v>7.2252885097842445E-2</v>
      </c>
      <c r="N326">
        <v>3.9650145772594757E-2</v>
      </c>
      <c r="O326">
        <f t="shared" si="4"/>
        <v>6.8598901719364558E-2</v>
      </c>
    </row>
    <row r="327" spans="2:15" x14ac:dyDescent="0.25">
      <c r="B327" s="3" t="s">
        <v>1166</v>
      </c>
      <c r="C327">
        <v>0.22316919191919193</v>
      </c>
      <c r="D327">
        <v>0.16647834274952919</v>
      </c>
      <c r="E327">
        <v>0.14351425942962281</v>
      </c>
      <c r="F327">
        <v>0.26703499079189685</v>
      </c>
      <c r="G327">
        <v>2.9223744292237442E-2</v>
      </c>
      <c r="H327">
        <v>0.14037774374680961</v>
      </c>
      <c r="I327">
        <v>0.33109434742172156</v>
      </c>
      <c r="J327">
        <v>0</v>
      </c>
      <c r="K327">
        <v>0.13961271814487211</v>
      </c>
      <c r="L327">
        <v>0.13546511627906976</v>
      </c>
      <c r="M327">
        <v>5.134627426424547E-2</v>
      </c>
      <c r="N327">
        <v>0.14163822525597267</v>
      </c>
      <c r="O327">
        <f t="shared" si="4"/>
        <v>0.10314726829518422</v>
      </c>
    </row>
    <row r="328" spans="2:15" x14ac:dyDescent="0.25">
      <c r="B328" s="3" t="s">
        <v>1167</v>
      </c>
      <c r="C328">
        <v>5.3850025163563159E-2</v>
      </c>
      <c r="D328">
        <v>1.2364760432766615E-2</v>
      </c>
      <c r="E328">
        <v>2.6648900732844767E-2</v>
      </c>
      <c r="F328">
        <v>8.0869565217391304E-2</v>
      </c>
      <c r="G328">
        <v>1.699346405228758E-2</v>
      </c>
      <c r="H328">
        <v>0.16900212314225055</v>
      </c>
      <c r="I328">
        <v>0.15884271734505745</v>
      </c>
      <c r="J328">
        <v>0</v>
      </c>
      <c r="K328">
        <v>0.10040000000000002</v>
      </c>
      <c r="L328">
        <v>0.10069930069930071</v>
      </c>
      <c r="M328">
        <v>3.136882129277567E-2</v>
      </c>
      <c r="N328">
        <v>8.0211880438895197E-2</v>
      </c>
      <c r="O328">
        <f t="shared" si="4"/>
        <v>3.8646535946556725E-2</v>
      </c>
    </row>
    <row r="329" spans="2:15" x14ac:dyDescent="0.25">
      <c r="B329" s="3" t="s">
        <v>1168</v>
      </c>
      <c r="C329">
        <v>0.2529137529137529</v>
      </c>
      <c r="D329">
        <v>0.14051692755733527</v>
      </c>
      <c r="E329">
        <v>0.11827515400410676</v>
      </c>
      <c r="F329">
        <v>0.2546103509815586</v>
      </c>
      <c r="G329">
        <v>3.5648994515539309E-2</v>
      </c>
      <c r="H329">
        <v>0.12153652392947104</v>
      </c>
      <c r="I329">
        <v>0.26993865030674846</v>
      </c>
      <c r="J329">
        <v>0</v>
      </c>
      <c r="K329">
        <v>4.8800000000000003E-2</v>
      </c>
      <c r="L329">
        <v>0.13633169360505973</v>
      </c>
      <c r="M329">
        <v>7.1428571428571425E-2</v>
      </c>
      <c r="N329">
        <v>7.259953161592507E-2</v>
      </c>
      <c r="O329">
        <f t="shared" si="4"/>
        <v>9.2407634418578882E-2</v>
      </c>
    </row>
    <row r="330" spans="2:15" x14ac:dyDescent="0.25">
      <c r="B330" s="3" t="s">
        <v>1169</v>
      </c>
      <c r="C330">
        <v>0.25441189644360834</v>
      </c>
      <c r="D330">
        <v>0.11736810906935388</v>
      </c>
      <c r="E330">
        <v>8.8421052631578956E-2</v>
      </c>
      <c r="F330">
        <v>0.24432095154528613</v>
      </c>
      <c r="G330">
        <v>2.8969359331476322E-2</v>
      </c>
      <c r="H330">
        <v>0.14396456256921369</v>
      </c>
      <c r="I330">
        <v>0.25078468298807283</v>
      </c>
      <c r="J330">
        <v>0</v>
      </c>
      <c r="K330">
        <v>4.6798029556650245E-2</v>
      </c>
      <c r="L330">
        <v>0.10716268739589117</v>
      </c>
      <c r="M330">
        <v>7.4320576816417072E-2</v>
      </c>
      <c r="N330">
        <v>7.5225677031093272E-2</v>
      </c>
      <c r="O330">
        <f t="shared" si="4"/>
        <v>8.4126937183617426E-2</v>
      </c>
    </row>
    <row r="331" spans="2:15" x14ac:dyDescent="0.25">
      <c r="B331" s="3" t="s">
        <v>1170</v>
      </c>
      <c r="C331">
        <v>0.19601731601731601</v>
      </c>
      <c r="D331">
        <v>0.13008130081300812</v>
      </c>
      <c r="E331">
        <v>0.12593283582089554</v>
      </c>
      <c r="F331">
        <v>0.28055555555555556</v>
      </c>
      <c r="G331">
        <v>4.7259929612870788E-2</v>
      </c>
      <c r="H331">
        <v>0.22229508196721309</v>
      </c>
      <c r="I331">
        <v>0.260746783809225</v>
      </c>
      <c r="J331">
        <v>0</v>
      </c>
      <c r="K331">
        <v>0.12072836118732852</v>
      </c>
      <c r="L331">
        <v>0.15720000000000001</v>
      </c>
      <c r="M331">
        <v>3.8153846153846149E-2</v>
      </c>
      <c r="N331">
        <v>0.15848610289769366</v>
      </c>
      <c r="O331">
        <f t="shared" si="4"/>
        <v>0.10896355486890669</v>
      </c>
    </row>
    <row r="332" spans="2:15" x14ac:dyDescent="0.25">
      <c r="B332" s="3" t="s">
        <v>1171</v>
      </c>
      <c r="C332">
        <v>0.14616006467259499</v>
      </c>
      <c r="D332">
        <v>6.8728522336769751E-2</v>
      </c>
      <c r="E332">
        <v>0.10281588447653429</v>
      </c>
      <c r="F332">
        <v>0.23949093713844968</v>
      </c>
      <c r="G332">
        <v>1.7626321974148061E-2</v>
      </c>
      <c r="H332">
        <v>1.7272400143936665E-2</v>
      </c>
      <c r="I332">
        <v>5.8534058534058526E-2</v>
      </c>
      <c r="J332">
        <v>0</v>
      </c>
      <c r="K332">
        <v>1.3127051101734647E-2</v>
      </c>
      <c r="L332">
        <v>0.19631031220435197</v>
      </c>
      <c r="M332">
        <v>3.2520325203252032E-3</v>
      </c>
      <c r="N332">
        <v>0.12704800229951135</v>
      </c>
      <c r="O332">
        <f t="shared" si="4"/>
        <v>1.9515646955302769E-2</v>
      </c>
    </row>
    <row r="333" spans="2:15" x14ac:dyDescent="0.25">
      <c r="B333" s="3" t="s">
        <v>1172</v>
      </c>
      <c r="C333">
        <v>0.23314733825968936</v>
      </c>
      <c r="D333">
        <v>0.13706453455168474</v>
      </c>
      <c r="E333">
        <v>0.12706270627062705</v>
      </c>
      <c r="F333">
        <v>0.26349892008639308</v>
      </c>
      <c r="G333">
        <v>1.0973936899862825E-2</v>
      </c>
      <c r="H333">
        <v>0.21370284834488068</v>
      </c>
      <c r="I333">
        <v>0.28976773383553045</v>
      </c>
      <c r="J333">
        <v>0</v>
      </c>
      <c r="K333">
        <v>8.8002750085940176E-2</v>
      </c>
      <c r="L333">
        <v>0.18303145853193517</v>
      </c>
      <c r="M333">
        <v>7.465181058495822E-2</v>
      </c>
      <c r="N333">
        <v>0.14800759013282733</v>
      </c>
      <c r="O333">
        <f t="shared" si="4"/>
        <v>6.8972276674574437E-2</v>
      </c>
    </row>
    <row r="334" spans="2:15" x14ac:dyDescent="0.25">
      <c r="B334" s="3" t="s">
        <v>1173</v>
      </c>
      <c r="C334">
        <v>0.28479823106688784</v>
      </c>
      <c r="D334">
        <v>0.17918313570487482</v>
      </c>
      <c r="E334">
        <v>0.1247422680412371</v>
      </c>
      <c r="F334">
        <v>0.23012987012987013</v>
      </c>
      <c r="G334">
        <v>7.4999999999999997E-2</v>
      </c>
      <c r="H334">
        <v>0.19460343417825018</v>
      </c>
      <c r="I334">
        <v>0.31451247165532881</v>
      </c>
      <c r="J334">
        <v>0</v>
      </c>
      <c r="K334">
        <v>9.9236641221374045E-2</v>
      </c>
      <c r="L334">
        <v>0.16181384248210023</v>
      </c>
      <c r="M334">
        <v>5.8105752469494489E-2</v>
      </c>
      <c r="N334">
        <v>5.6429734129137279E-2</v>
      </c>
      <c r="O334">
        <f t="shared" ref="O334:O397" si="5">HARMEAN(C334,D334,E334,F334,G334,H334,I334,K334,L334,M334,N334)</f>
        <v>0.1166569440806705</v>
      </c>
    </row>
    <row r="335" spans="2:15" x14ac:dyDescent="0.25">
      <c r="B335" s="3" t="s">
        <v>1174</v>
      </c>
      <c r="C335">
        <v>0.17820658342792284</v>
      </c>
      <c r="D335">
        <v>0.13799051315222077</v>
      </c>
      <c r="E335">
        <v>0.15830201193897855</v>
      </c>
      <c r="F335">
        <v>0.24783926366595574</v>
      </c>
      <c r="G335">
        <v>4.7961630695443642E-3</v>
      </c>
      <c r="H335">
        <v>0.21150208096859627</v>
      </c>
      <c r="I335">
        <v>0.31693877551020405</v>
      </c>
      <c r="J335">
        <v>0</v>
      </c>
      <c r="K335">
        <v>6.2522986392055904E-2</v>
      </c>
      <c r="L335">
        <v>0.13411389036721658</v>
      </c>
      <c r="M335">
        <v>5.2246603970741906E-2</v>
      </c>
      <c r="N335">
        <v>0.1102803738317757</v>
      </c>
      <c r="O335">
        <f t="shared" si="5"/>
        <v>3.776800885823816E-2</v>
      </c>
    </row>
    <row r="336" spans="2:15" x14ac:dyDescent="0.25">
      <c r="B336" s="3" t="s">
        <v>1175</v>
      </c>
      <c r="C336">
        <v>0.26693951796271032</v>
      </c>
      <c r="D336">
        <v>0.10091743119266054</v>
      </c>
      <c r="E336">
        <v>0.13770491803278689</v>
      </c>
      <c r="F336">
        <v>0.23951971845564637</v>
      </c>
      <c r="G336">
        <v>2.8254288597376387E-2</v>
      </c>
      <c r="H336">
        <v>9.7123251517550802E-2</v>
      </c>
      <c r="I336">
        <v>0.27373134328358206</v>
      </c>
      <c r="J336">
        <v>0</v>
      </c>
      <c r="K336">
        <v>0.13306177868295993</v>
      </c>
      <c r="L336">
        <v>0.19184741959611065</v>
      </c>
      <c r="M336">
        <v>5.8715596330275226E-2</v>
      </c>
      <c r="N336">
        <v>8.4867075664621691E-2</v>
      </c>
      <c r="O336">
        <f t="shared" si="5"/>
        <v>9.4846704095378931E-2</v>
      </c>
    </row>
    <row r="337" spans="2:15" x14ac:dyDescent="0.25">
      <c r="B337" s="3" t="s">
        <v>1176</v>
      </c>
      <c r="C337">
        <v>0.27769423558897244</v>
      </c>
      <c r="D337">
        <v>0.13122492329478405</v>
      </c>
      <c r="E337">
        <v>0.15907780979827088</v>
      </c>
      <c r="F337">
        <v>0.2313860252004582</v>
      </c>
      <c r="G337">
        <v>5.5525313010342948E-2</v>
      </c>
      <c r="H337">
        <v>0.14738021854861305</v>
      </c>
      <c r="I337">
        <v>0.26914628788988137</v>
      </c>
      <c r="J337">
        <v>0</v>
      </c>
      <c r="K337">
        <v>6.7647058823529407E-2</v>
      </c>
      <c r="L337">
        <v>0.13781697905181917</v>
      </c>
      <c r="M337">
        <v>0.13140694874441006</v>
      </c>
      <c r="N337">
        <v>0.10062893081761005</v>
      </c>
      <c r="O337">
        <f t="shared" si="5"/>
        <v>0.12232268498231107</v>
      </c>
    </row>
    <row r="338" spans="2:15" x14ac:dyDescent="0.25">
      <c r="B338" s="3" t="s">
        <v>1177</v>
      </c>
      <c r="C338">
        <v>0.12387436854820998</v>
      </c>
      <c r="D338">
        <v>0.10286382232612507</v>
      </c>
      <c r="E338">
        <v>0.14917825537294566</v>
      </c>
      <c r="F338">
        <v>0.198911982145348</v>
      </c>
      <c r="G338">
        <v>1.7195767195767195E-2</v>
      </c>
      <c r="H338">
        <v>0.21567129983198413</v>
      </c>
      <c r="I338">
        <v>0.26187576126674783</v>
      </c>
      <c r="J338">
        <v>0</v>
      </c>
      <c r="K338">
        <v>0.10591549295774648</v>
      </c>
      <c r="L338">
        <v>0.16246922931263016</v>
      </c>
      <c r="M338">
        <v>4.7919293820933163E-2</v>
      </c>
      <c r="N338">
        <v>0.14115130992692926</v>
      </c>
      <c r="O338">
        <f t="shared" si="5"/>
        <v>7.8749357462766872E-2</v>
      </c>
    </row>
    <row r="339" spans="2:15" x14ac:dyDescent="0.25">
      <c r="B339" s="3" t="s">
        <v>1178</v>
      </c>
      <c r="C339">
        <v>0.17221981826049329</v>
      </c>
      <c r="D339">
        <v>5.1223861241692342E-2</v>
      </c>
      <c r="E339">
        <v>0.11778602767465408</v>
      </c>
      <c r="F339">
        <v>0.20827276331439146</v>
      </c>
      <c r="G339">
        <v>3.7151702786377707E-3</v>
      </c>
      <c r="H339">
        <v>1.0309278350515464E-2</v>
      </c>
      <c r="I339">
        <v>0.23703477730323369</v>
      </c>
      <c r="J339">
        <v>0</v>
      </c>
      <c r="K339">
        <v>1.2595591542959963E-2</v>
      </c>
      <c r="L339">
        <v>0.17195456325891109</v>
      </c>
      <c r="M339">
        <v>3.8243626062322955E-2</v>
      </c>
      <c r="N339">
        <v>9.0512107979356882E-2</v>
      </c>
      <c r="O339">
        <f t="shared" si="5"/>
        <v>2.069963839175655E-2</v>
      </c>
    </row>
    <row r="340" spans="2:15" x14ac:dyDescent="0.25">
      <c r="B340" s="3" t="s">
        <v>1179</v>
      </c>
      <c r="C340">
        <v>0.27447956823438707</v>
      </c>
      <c r="D340">
        <v>0.16234124792932084</v>
      </c>
      <c r="E340">
        <v>0.14964028776978416</v>
      </c>
      <c r="F340">
        <v>0.26330424777063954</v>
      </c>
      <c r="G340">
        <v>2.1369596891694997E-2</v>
      </c>
      <c r="H340">
        <v>0.18876404494382026</v>
      </c>
      <c r="I340">
        <v>0.31991823176185002</v>
      </c>
      <c r="J340">
        <v>0</v>
      </c>
      <c r="K340">
        <v>9.5333333333333325E-2</v>
      </c>
      <c r="L340">
        <v>0.1845952432904211</v>
      </c>
      <c r="M340">
        <v>4.0082930200414646E-2</v>
      </c>
      <c r="N340">
        <v>0.15082201572551823</v>
      </c>
      <c r="O340">
        <f t="shared" si="5"/>
        <v>8.9439656035388171E-2</v>
      </c>
    </row>
    <row r="341" spans="2:15" x14ac:dyDescent="0.25">
      <c r="B341" s="3" t="s">
        <v>1180</v>
      </c>
      <c r="C341">
        <v>0.26309692367100013</v>
      </c>
      <c r="D341">
        <v>0.15238847216739046</v>
      </c>
      <c r="E341">
        <v>0.15431394906879514</v>
      </c>
      <c r="F341">
        <v>0.21996615905245348</v>
      </c>
      <c r="G341">
        <v>3.5033487892838736E-2</v>
      </c>
      <c r="H341">
        <v>0.16402116402116401</v>
      </c>
      <c r="I341">
        <v>0.28333119466187606</v>
      </c>
      <c r="J341">
        <v>0</v>
      </c>
      <c r="K341">
        <v>0.13292043830395428</v>
      </c>
      <c r="L341">
        <v>0.19223744292237444</v>
      </c>
      <c r="M341">
        <v>0.11287347842124677</v>
      </c>
      <c r="N341">
        <v>9.2479674796747971E-2</v>
      </c>
      <c r="O341">
        <f t="shared" si="5"/>
        <v>0.11962021913599179</v>
      </c>
    </row>
    <row r="342" spans="2:15" x14ac:dyDescent="0.25">
      <c r="B342" s="3" t="s">
        <v>1181</v>
      </c>
      <c r="C342">
        <v>0.21883202099737534</v>
      </c>
      <c r="D342">
        <v>0.13411764705882351</v>
      </c>
      <c r="E342">
        <v>0.15447154471544716</v>
      </c>
      <c r="F342">
        <v>0.26679649464459593</v>
      </c>
      <c r="G342">
        <v>3.8180797304884898E-2</v>
      </c>
      <c r="H342">
        <v>0.22013422818791947</v>
      </c>
      <c r="I342">
        <v>0.27889804032945187</v>
      </c>
      <c r="J342">
        <v>0</v>
      </c>
      <c r="K342">
        <v>9.8972922502334276E-2</v>
      </c>
      <c r="L342">
        <v>0.17736003269309358</v>
      </c>
      <c r="M342">
        <v>6.081871345029239E-2</v>
      </c>
      <c r="N342">
        <v>0.16387959866220739</v>
      </c>
      <c r="O342">
        <f t="shared" si="5"/>
        <v>0.11596832743626156</v>
      </c>
    </row>
    <row r="343" spans="2:15" x14ac:dyDescent="0.25">
      <c r="B343" s="3" t="s">
        <v>1182</v>
      </c>
      <c r="C343">
        <v>0.25758501323559352</v>
      </c>
      <c r="D343">
        <v>0.10764055742431522</v>
      </c>
      <c r="E343">
        <v>6.0270602706027056E-2</v>
      </c>
      <c r="F343">
        <v>0.25520723753418889</v>
      </c>
      <c r="G343">
        <v>1.2738853503184714E-2</v>
      </c>
      <c r="H343">
        <v>0.20847573479152429</v>
      </c>
      <c r="I343">
        <v>0.29773397012498731</v>
      </c>
      <c r="J343">
        <v>0</v>
      </c>
      <c r="K343">
        <v>2.2026431718061672E-2</v>
      </c>
      <c r="L343">
        <v>0.11051930758988016</v>
      </c>
      <c r="M343">
        <v>5.2858020897357097E-2</v>
      </c>
      <c r="N343">
        <v>6.8860759493670876E-2</v>
      </c>
      <c r="O343">
        <f t="shared" si="5"/>
        <v>5.2826989889320788E-2</v>
      </c>
    </row>
    <row r="344" spans="2:15" x14ac:dyDescent="0.25">
      <c r="B344" s="3" t="s">
        <v>1183</v>
      </c>
      <c r="C344">
        <v>0.22442983069819508</v>
      </c>
      <c r="D344">
        <v>0.13161659513590845</v>
      </c>
      <c r="E344">
        <v>0.11672278338945004</v>
      </c>
      <c r="F344">
        <v>0.2741843625416972</v>
      </c>
      <c r="G344">
        <v>1.5936254980079681E-2</v>
      </c>
      <c r="H344">
        <v>0.1469408224674022</v>
      </c>
      <c r="I344">
        <v>0.30946601941747565</v>
      </c>
      <c r="J344">
        <v>0</v>
      </c>
      <c r="K344">
        <v>8.601465434851864E-2</v>
      </c>
      <c r="L344">
        <v>0.15647382920110195</v>
      </c>
      <c r="M344">
        <v>4.6153846153846156E-2</v>
      </c>
      <c r="N344">
        <v>0.1615575807787904</v>
      </c>
      <c r="O344">
        <f t="shared" si="5"/>
        <v>7.6961791932699447E-2</v>
      </c>
    </row>
    <row r="345" spans="2:15" x14ac:dyDescent="0.25">
      <c r="B345" s="3" t="s">
        <v>1184</v>
      </c>
      <c r="C345">
        <v>0.2606043803714998</v>
      </c>
      <c r="D345">
        <v>0.13276434329065909</v>
      </c>
      <c r="E345">
        <v>0.15851735015772872</v>
      </c>
      <c r="F345">
        <v>0.22823984526112184</v>
      </c>
      <c r="G345">
        <v>2.9158383035122592E-2</v>
      </c>
      <c r="H345">
        <v>0.21852803385219885</v>
      </c>
      <c r="I345">
        <v>0.28905305574210882</v>
      </c>
      <c r="J345">
        <v>0</v>
      </c>
      <c r="K345">
        <v>0.10084580351333768</v>
      </c>
      <c r="L345">
        <v>0.20172248803827753</v>
      </c>
      <c r="M345">
        <v>7.0004430660168357E-2</v>
      </c>
      <c r="N345">
        <v>0.12806324110671935</v>
      </c>
      <c r="O345">
        <f t="shared" si="5"/>
        <v>0.10852709614670035</v>
      </c>
    </row>
    <row r="346" spans="2:15" x14ac:dyDescent="0.25">
      <c r="B346" s="3" t="s">
        <v>1185</v>
      </c>
      <c r="C346">
        <v>0.26043557168784026</v>
      </c>
      <c r="D346">
        <v>0.16120527306967983</v>
      </c>
      <c r="E346">
        <v>0.16439560439560441</v>
      </c>
      <c r="F346">
        <v>0.22583778533268575</v>
      </c>
      <c r="G346">
        <v>2.3784901758014478E-2</v>
      </c>
      <c r="H346">
        <v>0.15977484303961897</v>
      </c>
      <c r="I346">
        <v>0.32370749883558458</v>
      </c>
      <c r="J346">
        <v>0</v>
      </c>
      <c r="K346">
        <v>9.3101138647019424E-2</v>
      </c>
      <c r="L346">
        <v>0.18165862220272047</v>
      </c>
      <c r="M346">
        <v>6.25E-2</v>
      </c>
      <c r="N346">
        <v>0.13548387096774192</v>
      </c>
      <c r="O346">
        <f t="shared" si="5"/>
        <v>9.8590936588955458E-2</v>
      </c>
    </row>
    <row r="347" spans="2:15" x14ac:dyDescent="0.25">
      <c r="B347" s="3" t="s">
        <v>1186</v>
      </c>
      <c r="C347">
        <v>0.20272783632982019</v>
      </c>
      <c r="D347">
        <v>0.17095851216022889</v>
      </c>
      <c r="E347">
        <v>0.16827997021593449</v>
      </c>
      <c r="F347">
        <v>0.25546630968317713</v>
      </c>
      <c r="G347">
        <v>1.06951871657754E-2</v>
      </c>
      <c r="H347">
        <v>0.16225165562913907</v>
      </c>
      <c r="I347">
        <v>0.32258706467661691</v>
      </c>
      <c r="J347">
        <v>0</v>
      </c>
      <c r="K347">
        <v>6.8214804063860671E-2</v>
      </c>
      <c r="L347">
        <v>0.18484685652874799</v>
      </c>
      <c r="M347">
        <v>7.3157006190208207E-2</v>
      </c>
      <c r="N347">
        <v>0.15283842794759825</v>
      </c>
      <c r="O347">
        <f t="shared" si="5"/>
        <v>6.7202768742583033E-2</v>
      </c>
    </row>
    <row r="348" spans="2:15" x14ac:dyDescent="0.25">
      <c r="B348" s="3" t="s">
        <v>1187</v>
      </c>
      <c r="C348">
        <v>0.2640722724113968</v>
      </c>
      <c r="D348">
        <v>0.1358555460017197</v>
      </c>
      <c r="E348">
        <v>0.17183570829840739</v>
      </c>
      <c r="F348">
        <v>0.2271116000488938</v>
      </c>
      <c r="G348">
        <v>3.3688938798427846E-2</v>
      </c>
      <c r="H348">
        <v>0.18995544754961524</v>
      </c>
      <c r="I348">
        <v>0.29362214199759323</v>
      </c>
      <c r="J348">
        <v>0</v>
      </c>
      <c r="K348">
        <v>7.7904633982538621E-2</v>
      </c>
      <c r="L348">
        <v>0.20096403411197628</v>
      </c>
      <c r="M348">
        <v>8.8777219430485763E-2</v>
      </c>
      <c r="N348">
        <v>0.14095401804899013</v>
      </c>
      <c r="O348">
        <f t="shared" si="5"/>
        <v>0.11470929419001084</v>
      </c>
    </row>
    <row r="349" spans="2:15" x14ac:dyDescent="0.25">
      <c r="B349" s="3" t="s">
        <v>1188</v>
      </c>
      <c r="C349">
        <v>0.21785075597463829</v>
      </c>
      <c r="D349">
        <v>0.13746630727762804</v>
      </c>
      <c r="E349">
        <v>0.16875200513314087</v>
      </c>
      <c r="F349">
        <v>0.19144144144144146</v>
      </c>
      <c r="G349">
        <v>2.0645161290322581E-2</v>
      </c>
      <c r="H349">
        <v>0.20961903120151701</v>
      </c>
      <c r="I349">
        <v>0.25566242631089042</v>
      </c>
      <c r="J349">
        <v>0</v>
      </c>
      <c r="K349">
        <v>0.13140866102538576</v>
      </c>
      <c r="L349">
        <v>0.18831498729889926</v>
      </c>
      <c r="M349">
        <v>6.690684508492023E-2</v>
      </c>
      <c r="N349">
        <v>0.15300876927729062</v>
      </c>
      <c r="O349">
        <f t="shared" si="5"/>
        <v>9.6040102883038408E-2</v>
      </c>
    </row>
    <row r="350" spans="2:15" x14ac:dyDescent="0.25">
      <c r="B350" s="3" t="s">
        <v>1189</v>
      </c>
      <c r="C350">
        <v>0.18586304828021455</v>
      </c>
      <c r="D350">
        <v>0.11761379700310996</v>
      </c>
      <c r="E350">
        <v>0.14807566862361385</v>
      </c>
      <c r="F350">
        <v>0.24311308033134268</v>
      </c>
      <c r="G350">
        <v>3.4292035398230086E-2</v>
      </c>
      <c r="H350">
        <v>8.4635046861687033E-2</v>
      </c>
      <c r="I350">
        <v>0.27104722792607805</v>
      </c>
      <c r="J350">
        <v>0</v>
      </c>
      <c r="K350">
        <v>9.1479820627802688E-2</v>
      </c>
      <c r="L350">
        <v>0.15518148342977384</v>
      </c>
      <c r="M350">
        <v>4.9300466355762823E-2</v>
      </c>
      <c r="N350">
        <v>0.15917375455650062</v>
      </c>
      <c r="O350">
        <f t="shared" si="5"/>
        <v>9.7038462864131814E-2</v>
      </c>
    </row>
    <row r="351" spans="2:15" x14ac:dyDescent="0.25">
      <c r="B351" s="3" t="s">
        <v>1190</v>
      </c>
      <c r="C351">
        <v>0.28158844765342961</v>
      </c>
      <c r="D351">
        <v>0.16659282233052725</v>
      </c>
      <c r="E351">
        <v>0.15588954910870326</v>
      </c>
      <c r="F351">
        <v>0.18994757940178847</v>
      </c>
      <c r="G351">
        <v>1.279317697228145E-2</v>
      </c>
      <c r="H351">
        <v>0.22943845717526945</v>
      </c>
      <c r="I351">
        <v>0.27432655305112691</v>
      </c>
      <c r="J351">
        <v>0</v>
      </c>
      <c r="K351">
        <v>6.7875048206710378E-2</v>
      </c>
      <c r="L351">
        <v>0.18290422245108137</v>
      </c>
      <c r="M351">
        <v>0.10077519379844961</v>
      </c>
      <c r="N351">
        <v>0.13237924865831843</v>
      </c>
      <c r="O351">
        <f t="shared" si="5"/>
        <v>7.5819608636709515E-2</v>
      </c>
    </row>
    <row r="352" spans="2:15" x14ac:dyDescent="0.25">
      <c r="B352" s="3" t="s">
        <v>1191</v>
      </c>
      <c r="C352">
        <v>0.26239067055393589</v>
      </c>
      <c r="D352">
        <v>0.13616181549087319</v>
      </c>
      <c r="E352">
        <v>0.14221073044602459</v>
      </c>
      <c r="F352">
        <v>0.24961160020714659</v>
      </c>
      <c r="G352">
        <v>3.0303030303030307E-2</v>
      </c>
      <c r="H352">
        <v>0.19415911379657602</v>
      </c>
      <c r="I352">
        <v>0.22180939996284602</v>
      </c>
      <c r="J352">
        <v>0</v>
      </c>
      <c r="K352">
        <v>5.6603773584905669E-2</v>
      </c>
      <c r="L352">
        <v>0.20648967551622419</v>
      </c>
      <c r="M352">
        <v>0.11488511488511489</v>
      </c>
      <c r="N352">
        <v>0.12728658536585366</v>
      </c>
      <c r="O352">
        <f t="shared" si="5"/>
        <v>0.10584830610424804</v>
      </c>
    </row>
    <row r="353" spans="2:15" x14ac:dyDescent="0.25">
      <c r="B353" s="3" t="s">
        <v>1192</v>
      </c>
      <c r="C353">
        <v>0.15814319433516916</v>
      </c>
      <c r="D353">
        <v>2.2107590272660276E-2</v>
      </c>
      <c r="E353">
        <v>6.7039106145251395E-2</v>
      </c>
      <c r="F353">
        <v>0.13568878030445405</v>
      </c>
      <c r="G353">
        <v>6.3660477453580902E-2</v>
      </c>
      <c r="H353">
        <v>0.21784734548975312</v>
      </c>
      <c r="I353">
        <v>0.19597523219814242</v>
      </c>
      <c r="J353">
        <v>0</v>
      </c>
      <c r="K353">
        <v>7.595693779904307E-2</v>
      </c>
      <c r="L353">
        <v>0.17263015092419873</v>
      </c>
      <c r="M353">
        <v>4.0414507772020727E-2</v>
      </c>
      <c r="N353">
        <v>8.459214501510573E-2</v>
      </c>
      <c r="O353">
        <f t="shared" si="5"/>
        <v>7.1074269886741842E-2</v>
      </c>
    </row>
    <row r="354" spans="2:15" x14ac:dyDescent="0.25">
      <c r="B354" s="3" t="s">
        <v>1193</v>
      </c>
      <c r="C354">
        <v>0.26671459381739759</v>
      </c>
      <c r="D354">
        <v>0.11962432031636186</v>
      </c>
      <c r="E354">
        <v>0.14708603145235891</v>
      </c>
      <c r="F354">
        <v>0.23784524081259986</v>
      </c>
      <c r="G354">
        <v>2.7453671928620454E-2</v>
      </c>
      <c r="H354">
        <v>0.23910749283883609</v>
      </c>
      <c r="I354">
        <v>0.2563201297823442</v>
      </c>
      <c r="J354">
        <v>0</v>
      </c>
      <c r="K354">
        <v>4.7199999999999999E-2</v>
      </c>
      <c r="L354">
        <v>0.17002331990672034</v>
      </c>
      <c r="M354">
        <v>8.6909871244635201E-2</v>
      </c>
      <c r="N354">
        <v>0.12297734627831715</v>
      </c>
      <c r="O354">
        <f t="shared" si="5"/>
        <v>9.621581760895434E-2</v>
      </c>
    </row>
    <row r="355" spans="2:15" x14ac:dyDescent="0.25">
      <c r="B355" s="3" t="s">
        <v>1194</v>
      </c>
      <c r="C355">
        <v>0.24732949876746096</v>
      </c>
      <c r="D355">
        <v>0.11284046692607004</v>
      </c>
      <c r="E355">
        <v>7.2910119421747327E-2</v>
      </c>
      <c r="F355">
        <v>0.22514071294559099</v>
      </c>
      <c r="G355">
        <v>4.8100048100048101E-2</v>
      </c>
      <c r="H355">
        <v>0.24049257515392977</v>
      </c>
      <c r="I355">
        <v>0.24783517467900867</v>
      </c>
      <c r="J355">
        <v>0</v>
      </c>
      <c r="K355">
        <v>9.1760904684975775E-2</v>
      </c>
      <c r="L355">
        <v>0.18554509565745522</v>
      </c>
      <c r="M355">
        <v>8.4440227703984808E-2</v>
      </c>
      <c r="N355">
        <v>0.12635549269212634</v>
      </c>
      <c r="O355">
        <f t="shared" si="5"/>
        <v>0.11447624681756972</v>
      </c>
    </row>
    <row r="356" spans="2:15" x14ac:dyDescent="0.25">
      <c r="B356" s="3" t="s">
        <v>1195</v>
      </c>
      <c r="C356">
        <v>0.28038259564891227</v>
      </c>
      <c r="D356">
        <v>0.13640312771503044</v>
      </c>
      <c r="E356">
        <v>0.13510178901912401</v>
      </c>
      <c r="F356">
        <v>0.19453147251495298</v>
      </c>
      <c r="G356">
        <v>3.7362637362637355E-2</v>
      </c>
      <c r="H356">
        <v>0.18043912175648705</v>
      </c>
      <c r="I356">
        <v>0.24309580634162969</v>
      </c>
      <c r="J356">
        <v>0</v>
      </c>
      <c r="K356">
        <v>7.3934364390795926E-2</v>
      </c>
      <c r="L356">
        <v>0.19821190793228077</v>
      </c>
      <c r="M356">
        <v>0.125</v>
      </c>
      <c r="N356">
        <v>0.13401109057301297</v>
      </c>
      <c r="O356">
        <f t="shared" si="5"/>
        <v>0.1171544104533972</v>
      </c>
    </row>
    <row r="357" spans="2:15" x14ac:dyDescent="0.25">
      <c r="B357" s="3" t="s">
        <v>1196</v>
      </c>
      <c r="C357">
        <v>0.20228384991843393</v>
      </c>
      <c r="D357">
        <v>0.14474845542806708</v>
      </c>
      <c r="E357">
        <v>0.16974459724950886</v>
      </c>
      <c r="F357">
        <v>0.26807533302710151</v>
      </c>
      <c r="G357">
        <v>2.8634361233480177E-2</v>
      </c>
      <c r="H357">
        <v>0.19057377049180327</v>
      </c>
      <c r="I357">
        <v>0.25213540018981334</v>
      </c>
      <c r="J357">
        <v>0</v>
      </c>
      <c r="K357">
        <v>0.11311053984575835</v>
      </c>
      <c r="L357">
        <v>0.17624020887728459</v>
      </c>
      <c r="M357">
        <v>7.1346375143843496E-2</v>
      </c>
      <c r="N357">
        <v>0.14679487179487177</v>
      </c>
      <c r="O357">
        <f t="shared" si="5"/>
        <v>0.10896112715052077</v>
      </c>
    </row>
    <row r="358" spans="2:15" x14ac:dyDescent="0.25">
      <c r="B358" s="3" t="s">
        <v>1197</v>
      </c>
      <c r="C358">
        <v>9.85134235633459E-2</v>
      </c>
      <c r="D358">
        <v>3.9447731755424063E-2</v>
      </c>
      <c r="E358">
        <v>5.9486537257357537E-2</v>
      </c>
      <c r="F358">
        <v>0.12301041461976812</v>
      </c>
      <c r="G358">
        <v>2.3651145602365111E-2</v>
      </c>
      <c r="H358">
        <v>0.20937207122774132</v>
      </c>
      <c r="I358">
        <v>0.14462809917355371</v>
      </c>
      <c r="J358">
        <v>0</v>
      </c>
      <c r="K358">
        <v>4.4025157232704407E-2</v>
      </c>
      <c r="L358">
        <v>0.10204744881377965</v>
      </c>
      <c r="M358">
        <v>5.8227848101265821E-2</v>
      </c>
      <c r="N358">
        <v>8.7413422498208757E-2</v>
      </c>
      <c r="O358">
        <f t="shared" si="5"/>
        <v>6.2663782248091521E-2</v>
      </c>
    </row>
    <row r="359" spans="2:15" x14ac:dyDescent="0.25">
      <c r="B359" s="3" t="s">
        <v>1198</v>
      </c>
      <c r="C359">
        <v>0.14347450302506481</v>
      </c>
      <c r="D359">
        <v>5.473372781065089E-2</v>
      </c>
      <c r="E359">
        <v>9.5656954370533273E-2</v>
      </c>
      <c r="F359">
        <v>0.26366927033720711</v>
      </c>
      <c r="G359">
        <v>1.7567567567567569E-2</v>
      </c>
      <c r="H359">
        <v>0.18185233890663158</v>
      </c>
      <c r="I359">
        <v>0.30655685100010699</v>
      </c>
      <c r="J359">
        <v>0</v>
      </c>
      <c r="K359">
        <v>0.11129296235679213</v>
      </c>
      <c r="L359">
        <v>0.21706016755521707</v>
      </c>
      <c r="M359">
        <v>7.9744816586921861E-3</v>
      </c>
      <c r="N359">
        <v>0.12688821752265864</v>
      </c>
      <c r="O359">
        <f t="shared" si="5"/>
        <v>4.3643147713268972E-2</v>
      </c>
    </row>
    <row r="360" spans="2:15" x14ac:dyDescent="0.25">
      <c r="B360" s="3" t="s">
        <v>1199</v>
      </c>
      <c r="C360">
        <v>0.26801579466929915</v>
      </c>
      <c r="D360">
        <v>9.2885375494071151E-2</v>
      </c>
      <c r="E360">
        <v>0.14157621519584709</v>
      </c>
      <c r="F360">
        <v>0.26353015973933086</v>
      </c>
      <c r="G360">
        <v>1.9630484988452657E-2</v>
      </c>
      <c r="H360">
        <v>0.1709321436957032</v>
      </c>
      <c r="I360">
        <v>0.320671834625323</v>
      </c>
      <c r="J360">
        <v>0</v>
      </c>
      <c r="K360">
        <v>8.1070444706808339E-2</v>
      </c>
      <c r="L360">
        <v>0.17193065780099739</v>
      </c>
      <c r="M360">
        <v>4.5103092783505154E-2</v>
      </c>
      <c r="N360">
        <v>0.11497730711043873</v>
      </c>
      <c r="O360">
        <f t="shared" si="5"/>
        <v>8.191533110383567E-2</v>
      </c>
    </row>
    <row r="361" spans="2:15" x14ac:dyDescent="0.25">
      <c r="B361" s="3" t="s">
        <v>1200</v>
      </c>
      <c r="C361">
        <v>0.28422010004547521</v>
      </c>
      <c r="D361">
        <v>0.15755395683453238</v>
      </c>
      <c r="E361">
        <v>0.15329768270944741</v>
      </c>
      <c r="F361">
        <v>0.24956339504016767</v>
      </c>
      <c r="G361">
        <v>3.2639279684862126E-2</v>
      </c>
      <c r="H361">
        <v>0.18646052939798546</v>
      </c>
      <c r="I361">
        <v>0.29849939164526157</v>
      </c>
      <c r="J361">
        <v>0</v>
      </c>
      <c r="K361">
        <v>7.518796992481204E-2</v>
      </c>
      <c r="L361">
        <v>0.17016693591814758</v>
      </c>
      <c r="M361">
        <v>3.4226190476190479E-2</v>
      </c>
      <c r="N361">
        <v>0.10408254822790489</v>
      </c>
      <c r="O361">
        <f t="shared" si="5"/>
        <v>9.3419445254030731E-2</v>
      </c>
    </row>
    <row r="362" spans="2:15" x14ac:dyDescent="0.25">
      <c r="B362" s="3" t="s">
        <v>1201</v>
      </c>
      <c r="C362">
        <v>0.24497653711948023</v>
      </c>
      <c r="D362">
        <v>0.16120527306967983</v>
      </c>
      <c r="E362">
        <v>0.14338575393154487</v>
      </c>
      <c r="F362">
        <v>0.25102108400485706</v>
      </c>
      <c r="G362">
        <v>6.4079743681025272E-2</v>
      </c>
      <c r="H362">
        <v>0.14583883751651255</v>
      </c>
      <c r="I362">
        <v>0.27920309588648418</v>
      </c>
      <c r="J362">
        <v>0</v>
      </c>
      <c r="K362">
        <v>9.1813804173354732E-2</v>
      </c>
      <c r="L362">
        <v>0.20418751158050769</v>
      </c>
      <c r="M362">
        <v>0.14052044609665429</v>
      </c>
      <c r="N362">
        <v>0.10323253388946819</v>
      </c>
      <c r="O362">
        <f t="shared" si="5"/>
        <v>0.13770721938991459</v>
      </c>
    </row>
    <row r="363" spans="2:15" x14ac:dyDescent="0.25">
      <c r="B363" s="3" t="s">
        <v>1202</v>
      </c>
      <c r="C363">
        <v>0.23203093745832779</v>
      </c>
      <c r="D363">
        <v>0.11466372657111357</v>
      </c>
      <c r="E363">
        <v>0.15997770345596435</v>
      </c>
      <c r="F363">
        <v>0.24470982610517494</v>
      </c>
      <c r="G363">
        <v>2.5117739403453691E-2</v>
      </c>
      <c r="H363">
        <v>0.14630181522622596</v>
      </c>
      <c r="I363">
        <v>0.28793550244745181</v>
      </c>
      <c r="J363">
        <v>0</v>
      </c>
      <c r="K363">
        <v>7.6466221232368237E-2</v>
      </c>
      <c r="L363">
        <v>0.18787033809689785</v>
      </c>
      <c r="M363">
        <v>9.4752929190015281E-2</v>
      </c>
      <c r="N363">
        <v>0.13827571845064557</v>
      </c>
      <c r="O363">
        <f t="shared" si="5"/>
        <v>0.1002962075973864</v>
      </c>
    </row>
    <row r="364" spans="2:15" x14ac:dyDescent="0.25">
      <c r="B364" s="3" t="s">
        <v>1203</v>
      </c>
      <c r="C364">
        <v>0.27254742232049345</v>
      </c>
      <c r="D364">
        <v>0.13893653516295024</v>
      </c>
      <c r="E364">
        <v>0.16392092257001648</v>
      </c>
      <c r="F364">
        <v>0.24718848403058932</v>
      </c>
      <c r="G364">
        <v>2.9475982532751091E-2</v>
      </c>
      <c r="H364">
        <v>0.20153473344103393</v>
      </c>
      <c r="I364">
        <v>0.2910031305294678</v>
      </c>
      <c r="J364">
        <v>0</v>
      </c>
      <c r="K364">
        <v>9.8293515358361769E-2</v>
      </c>
      <c r="L364">
        <v>0.20173842732969477</v>
      </c>
      <c r="M364">
        <v>0.1074074074074074</v>
      </c>
      <c r="N364">
        <v>0.13759431868619618</v>
      </c>
      <c r="O364">
        <f t="shared" si="5"/>
        <v>0.11573408437793829</v>
      </c>
    </row>
    <row r="365" spans="2:15" x14ac:dyDescent="0.25">
      <c r="B365" s="3" t="s">
        <v>1204</v>
      </c>
      <c r="C365">
        <v>0.26842105263157895</v>
      </c>
      <c r="D365">
        <v>0.15062424486508258</v>
      </c>
      <c r="E365">
        <v>0.16951729380463701</v>
      </c>
      <c r="F365">
        <v>0.23713912320304145</v>
      </c>
      <c r="G365">
        <v>2.4390243902439025E-2</v>
      </c>
      <c r="H365">
        <v>0.20003922337713279</v>
      </c>
      <c r="I365">
        <v>0.29353099730458221</v>
      </c>
      <c r="J365">
        <v>0</v>
      </c>
      <c r="K365">
        <v>0.10506448568732306</v>
      </c>
      <c r="L365">
        <v>0.19547031218118754</v>
      </c>
      <c r="M365">
        <v>8.8910133843212238E-2</v>
      </c>
      <c r="N365">
        <v>0.134812988080559</v>
      </c>
      <c r="O365">
        <f t="shared" si="5"/>
        <v>0.1066044306808637</v>
      </c>
    </row>
    <row r="366" spans="2:15" x14ac:dyDescent="0.25">
      <c r="B366" s="3" t="s">
        <v>1205</v>
      </c>
      <c r="C366">
        <v>0.27570332480818416</v>
      </c>
      <c r="D366">
        <v>0.14973262032085563</v>
      </c>
      <c r="E366">
        <v>0.16238270093839249</v>
      </c>
      <c r="F366">
        <v>0.23938312809299114</v>
      </c>
      <c r="G366">
        <v>2.430939226519337E-2</v>
      </c>
      <c r="H366">
        <v>0.19380942747319443</v>
      </c>
      <c r="I366">
        <v>0.29710867397806578</v>
      </c>
      <c r="J366">
        <v>0</v>
      </c>
      <c r="K366">
        <v>0.1013299556681444</v>
      </c>
      <c r="L366">
        <v>0.19648810846854858</v>
      </c>
      <c r="M366">
        <v>8.1575246132208151E-2</v>
      </c>
      <c r="N366">
        <v>0.13096746937051118</v>
      </c>
      <c r="O366">
        <f t="shared" si="5"/>
        <v>0.10460706818916005</v>
      </c>
    </row>
    <row r="367" spans="2:15" x14ac:dyDescent="0.25">
      <c r="B367" s="3" t="s">
        <v>1206</v>
      </c>
      <c r="C367">
        <v>0.28179949760219231</v>
      </c>
      <c r="D367">
        <v>0.15200368493781669</v>
      </c>
      <c r="E367">
        <v>0.14672168729940396</v>
      </c>
      <c r="F367">
        <v>0.22931820983849091</v>
      </c>
      <c r="G367">
        <v>3.0491247882552228E-2</v>
      </c>
      <c r="H367">
        <v>0.21203638908327502</v>
      </c>
      <c r="I367">
        <v>0.29081245254365978</v>
      </c>
      <c r="J367">
        <v>0</v>
      </c>
      <c r="K367">
        <v>6.9565217391304335E-2</v>
      </c>
      <c r="L367">
        <v>0.19624999999999998</v>
      </c>
      <c r="M367">
        <v>8.0223880597014935E-2</v>
      </c>
      <c r="N367">
        <v>0.12132352941176472</v>
      </c>
      <c r="O367">
        <f t="shared" si="5"/>
        <v>0.10738728867198521</v>
      </c>
    </row>
    <row r="368" spans="2:15" x14ac:dyDescent="0.25">
      <c r="B368" s="3" t="s">
        <v>1207</v>
      </c>
      <c r="C368">
        <v>0.27653195826837751</v>
      </c>
      <c r="D368">
        <v>0.14449638759031022</v>
      </c>
      <c r="E368">
        <v>0.15603960396039607</v>
      </c>
      <c r="F368">
        <v>0.2412105028927459</v>
      </c>
      <c r="G368">
        <v>3.027027027027027E-2</v>
      </c>
      <c r="H368">
        <v>0.19191709844559587</v>
      </c>
      <c r="I368">
        <v>0.28066732090284591</v>
      </c>
      <c r="J368">
        <v>0</v>
      </c>
      <c r="K368">
        <v>0.1000654022236756</v>
      </c>
      <c r="L368">
        <v>0.20489174017642342</v>
      </c>
      <c r="M368">
        <v>8.658008658008659E-2</v>
      </c>
      <c r="N368">
        <v>0.13104013104013104</v>
      </c>
      <c r="O368">
        <f t="shared" si="5"/>
        <v>0.11345379740468674</v>
      </c>
    </row>
    <row r="369" spans="2:15" x14ac:dyDescent="0.25">
      <c r="B369" s="3" t="s">
        <v>1208</v>
      </c>
      <c r="C369">
        <v>0.27809851369610605</v>
      </c>
      <c r="D369">
        <v>0.14646255688870499</v>
      </c>
      <c r="E369">
        <v>0.1584786053882726</v>
      </c>
      <c r="F369">
        <v>0.24445694991558806</v>
      </c>
      <c r="G369">
        <v>2.6830631637786474E-2</v>
      </c>
      <c r="H369">
        <v>0.20247383444338726</v>
      </c>
      <c r="I369">
        <v>0.2896455872133426</v>
      </c>
      <c r="J369">
        <v>0</v>
      </c>
      <c r="K369">
        <v>9.9146421536441237E-2</v>
      </c>
      <c r="L369">
        <v>0.19970936267386341</v>
      </c>
      <c r="M369">
        <v>8.4788029925187053E-2</v>
      </c>
      <c r="N369">
        <v>0.14161392405063292</v>
      </c>
      <c r="O369">
        <f t="shared" si="5"/>
        <v>0.10952312625294057</v>
      </c>
    </row>
    <row r="370" spans="2:15" x14ac:dyDescent="0.25">
      <c r="B370" s="3" t="s">
        <v>1209</v>
      </c>
      <c r="C370">
        <v>0.27272727272727276</v>
      </c>
      <c r="D370">
        <v>0.1420328450954283</v>
      </c>
      <c r="E370">
        <v>0.16356275303643725</v>
      </c>
      <c r="F370">
        <v>0.24574994620185064</v>
      </c>
      <c r="G370">
        <v>2.4458032240133407E-2</v>
      </c>
      <c r="H370">
        <v>0.19715010735896935</v>
      </c>
      <c r="I370">
        <v>0.27762370456867613</v>
      </c>
      <c r="J370">
        <v>0</v>
      </c>
      <c r="K370">
        <v>0.10602258469259725</v>
      </c>
      <c r="L370">
        <v>0.19856459330143539</v>
      </c>
      <c r="M370">
        <v>8.0459770114942528E-2</v>
      </c>
      <c r="N370">
        <v>0.14790528233151184</v>
      </c>
      <c r="O370">
        <f t="shared" si="5"/>
        <v>0.10565877558309912</v>
      </c>
    </row>
    <row r="371" spans="2:15" x14ac:dyDescent="0.25">
      <c r="B371" s="3" t="s">
        <v>1210</v>
      </c>
      <c r="C371">
        <v>0.26779456193353479</v>
      </c>
      <c r="D371">
        <v>0.1455268389662028</v>
      </c>
      <c r="E371">
        <v>0.14811750103434007</v>
      </c>
      <c r="F371">
        <v>0.23995645073489386</v>
      </c>
      <c r="G371">
        <v>3.3119658119658113E-2</v>
      </c>
      <c r="H371">
        <v>0.19501133786848074</v>
      </c>
      <c r="I371">
        <v>0.28844800900520617</v>
      </c>
      <c r="J371">
        <v>0</v>
      </c>
      <c r="K371">
        <v>9.5549738219895292E-2</v>
      </c>
      <c r="L371">
        <v>0.19286161552911707</v>
      </c>
      <c r="M371">
        <v>8.7212150906418415E-2</v>
      </c>
      <c r="N371">
        <v>0.14104141041410415</v>
      </c>
      <c r="O371">
        <f t="shared" si="5"/>
        <v>0.11637733677684238</v>
      </c>
    </row>
    <row r="372" spans="2:15" x14ac:dyDescent="0.25">
      <c r="B372" s="3" t="s">
        <v>1211</v>
      </c>
      <c r="C372">
        <v>0.27456325114607849</v>
      </c>
      <c r="D372">
        <v>0.15016233766233766</v>
      </c>
      <c r="E372">
        <v>0.15345485375158963</v>
      </c>
      <c r="F372">
        <v>0.24675033617212008</v>
      </c>
      <c r="G372">
        <v>3.0837004405286344E-2</v>
      </c>
      <c r="H372">
        <v>0.19577352472089316</v>
      </c>
      <c r="I372">
        <v>0.29718346933403528</v>
      </c>
      <c r="J372">
        <v>0</v>
      </c>
      <c r="K372">
        <v>0.10421357349630106</v>
      </c>
      <c r="L372">
        <v>0.19016536118363794</v>
      </c>
      <c r="M372">
        <v>9.2062000939408167E-2</v>
      </c>
      <c r="N372">
        <v>0.14303030303030304</v>
      </c>
      <c r="O372">
        <f t="shared" si="5"/>
        <v>0.11642634894393748</v>
      </c>
    </row>
    <row r="373" spans="2:15" x14ac:dyDescent="0.25">
      <c r="B373" s="3" t="s">
        <v>1212</v>
      </c>
      <c r="C373">
        <v>0.28495123084068741</v>
      </c>
      <c r="D373">
        <v>0.1541666666666667</v>
      </c>
      <c r="E373">
        <v>0.15138772077375942</v>
      </c>
      <c r="F373">
        <v>0.23776065276518585</v>
      </c>
      <c r="G373">
        <v>3.0839520274129072E-2</v>
      </c>
      <c r="H373">
        <v>0.19051383399209487</v>
      </c>
      <c r="I373">
        <v>0.29361245303274286</v>
      </c>
      <c r="J373">
        <v>0</v>
      </c>
      <c r="K373">
        <v>9.8923283983849253E-2</v>
      </c>
      <c r="L373">
        <v>0.19249732047159698</v>
      </c>
      <c r="M373">
        <v>8.9552238805970144E-2</v>
      </c>
      <c r="N373">
        <v>0.14107883817427386</v>
      </c>
      <c r="O373">
        <f t="shared" si="5"/>
        <v>0.11524758371544348</v>
      </c>
    </row>
    <row r="374" spans="2:15" x14ac:dyDescent="0.25">
      <c r="B374" s="3" t="s">
        <v>1213</v>
      </c>
      <c r="C374">
        <v>0.28392081120231771</v>
      </c>
      <c r="D374">
        <v>0.15619694397283532</v>
      </c>
      <c r="E374">
        <v>0.15384615384615383</v>
      </c>
      <c r="F374">
        <v>0.2406936416184971</v>
      </c>
      <c r="G374">
        <v>2.7170702894270524E-2</v>
      </c>
      <c r="H374">
        <v>0.2003408445370195</v>
      </c>
      <c r="I374">
        <v>0.29829696647152742</v>
      </c>
      <c r="J374">
        <v>0</v>
      </c>
      <c r="K374">
        <v>9.2710997442455256E-2</v>
      </c>
      <c r="L374">
        <v>0.2048115818607622</v>
      </c>
      <c r="M374">
        <v>8.0156402737047897E-2</v>
      </c>
      <c r="N374">
        <v>0.15232833464877663</v>
      </c>
      <c r="O374">
        <f t="shared" si="5"/>
        <v>0.10952219105987465</v>
      </c>
    </row>
    <row r="375" spans="2:15" x14ac:dyDescent="0.25">
      <c r="B375" s="3" t="s">
        <v>1214</v>
      </c>
      <c r="C375">
        <v>0.27130044843049328</v>
      </c>
      <c r="D375">
        <v>0.14981273408239701</v>
      </c>
      <c r="E375">
        <v>0.15084525357607284</v>
      </c>
      <c r="F375">
        <v>0.24477611940298508</v>
      </c>
      <c r="G375">
        <v>3.0286034772854735E-2</v>
      </c>
      <c r="H375">
        <v>0.19451468585878234</v>
      </c>
      <c r="I375">
        <v>0.29173419773095627</v>
      </c>
      <c r="J375">
        <v>0</v>
      </c>
      <c r="K375">
        <v>9.8360655737704916E-2</v>
      </c>
      <c r="L375">
        <v>0.1973825359364943</v>
      </c>
      <c r="M375">
        <v>9.0081456636320084E-2</v>
      </c>
      <c r="N375">
        <v>0.14470082127493156</v>
      </c>
      <c r="O375">
        <f t="shared" si="5"/>
        <v>0.11469352446421748</v>
      </c>
    </row>
    <row r="376" spans="2:15" x14ac:dyDescent="0.25">
      <c r="B376" s="3" t="s">
        <v>1215</v>
      </c>
      <c r="C376">
        <v>0.27918347390294584</v>
      </c>
      <c r="D376">
        <v>0.14834437086092714</v>
      </c>
      <c r="E376">
        <v>0.15371762740183792</v>
      </c>
      <c r="F376">
        <v>0.23114384131131965</v>
      </c>
      <c r="G376">
        <v>3.0664395229982964E-2</v>
      </c>
      <c r="H376">
        <v>0.20393354974221883</v>
      </c>
      <c r="I376">
        <v>0.29015968336290437</v>
      </c>
      <c r="J376">
        <v>0</v>
      </c>
      <c r="K376">
        <v>9.759229534510433E-2</v>
      </c>
      <c r="L376">
        <v>0.20587662969449308</v>
      </c>
      <c r="M376">
        <v>9.47022972339428E-2</v>
      </c>
      <c r="N376">
        <v>0.13695299837925445</v>
      </c>
      <c r="O376">
        <f t="shared" si="5"/>
        <v>0.11569094478106801</v>
      </c>
    </row>
    <row r="377" spans="2:15" x14ac:dyDescent="0.25">
      <c r="B377" s="3" t="s">
        <v>1216</v>
      </c>
      <c r="C377">
        <v>0.27112763320941757</v>
      </c>
      <c r="D377">
        <v>0.14681764935572042</v>
      </c>
      <c r="E377">
        <v>0.15766099185788304</v>
      </c>
      <c r="F377">
        <v>0.24896705159444854</v>
      </c>
      <c r="G377">
        <v>3.1981724728726436E-2</v>
      </c>
      <c r="H377">
        <v>0.17977528089887643</v>
      </c>
      <c r="I377">
        <v>0.28980526918671251</v>
      </c>
      <c r="J377">
        <v>0</v>
      </c>
      <c r="K377">
        <v>0.10090880601692258</v>
      </c>
      <c r="L377">
        <v>0.18991996539043912</v>
      </c>
      <c r="M377">
        <v>9.8394614189539098E-2</v>
      </c>
      <c r="N377">
        <v>0.14902250092216893</v>
      </c>
      <c r="O377">
        <f t="shared" si="5"/>
        <v>0.11804018125168274</v>
      </c>
    </row>
    <row r="378" spans="2:15" x14ac:dyDescent="0.25">
      <c r="B378" s="3" t="s">
        <v>1217</v>
      </c>
      <c r="C378">
        <v>0.27164685908319186</v>
      </c>
      <c r="D378">
        <v>0.15502624142107388</v>
      </c>
      <c r="E378">
        <v>0.15957877683272581</v>
      </c>
      <c r="F378">
        <v>0.23781455452278397</v>
      </c>
      <c r="G378">
        <v>3.59955005624297E-2</v>
      </c>
      <c r="H378">
        <v>0.19024586860137044</v>
      </c>
      <c r="I378">
        <v>0.29203904853567997</v>
      </c>
      <c r="J378">
        <v>0</v>
      </c>
      <c r="K378">
        <v>9.902912621359225E-2</v>
      </c>
      <c r="L378">
        <v>0.20301839983460823</v>
      </c>
      <c r="M378">
        <v>8.6998087954110903E-2</v>
      </c>
      <c r="N378">
        <v>0.14788453934361406</v>
      </c>
      <c r="O378">
        <f t="shared" si="5"/>
        <v>0.12175512941659732</v>
      </c>
    </row>
    <row r="379" spans="2:15" x14ac:dyDescent="0.25">
      <c r="B379" s="3" t="s">
        <v>1218</v>
      </c>
      <c r="C379">
        <v>0.2756810797300675</v>
      </c>
      <c r="D379">
        <v>0.1455004205214466</v>
      </c>
      <c r="E379">
        <v>0.16360078277886497</v>
      </c>
      <c r="F379">
        <v>0.23859972362966375</v>
      </c>
      <c r="G379">
        <v>3.1952662721893489E-2</v>
      </c>
      <c r="H379">
        <v>0.19675881792183034</v>
      </c>
      <c r="I379">
        <v>0.28559310052311609</v>
      </c>
      <c r="J379">
        <v>0</v>
      </c>
      <c r="K379">
        <v>0.10253123998718358</v>
      </c>
      <c r="L379">
        <v>0.19069286452947259</v>
      </c>
      <c r="M379">
        <v>9.902740937223696E-2</v>
      </c>
      <c r="N379">
        <v>0.14632268001540238</v>
      </c>
      <c r="O379">
        <f t="shared" si="5"/>
        <v>0.11877317789856766</v>
      </c>
    </row>
    <row r="380" spans="2:15" x14ac:dyDescent="0.25">
      <c r="B380" s="3" t="s">
        <v>1219</v>
      </c>
      <c r="C380">
        <v>0.27689362211319851</v>
      </c>
      <c r="D380">
        <v>0.14618834080717488</v>
      </c>
      <c r="E380">
        <v>0.1498344370860927</v>
      </c>
      <c r="F380">
        <v>0.23308789691670501</v>
      </c>
      <c r="G380">
        <v>2.9171528588098017E-2</v>
      </c>
      <c r="H380">
        <v>0.20303605313092979</v>
      </c>
      <c r="I380">
        <v>0.28521739130434781</v>
      </c>
      <c r="J380">
        <v>0</v>
      </c>
      <c r="K380">
        <v>9.4678419849820436E-2</v>
      </c>
      <c r="L380">
        <v>0.19236821400472068</v>
      </c>
      <c r="M380">
        <v>9.5150960658737432E-2</v>
      </c>
      <c r="N380">
        <v>0.15037593984962405</v>
      </c>
      <c r="O380">
        <f t="shared" si="5"/>
        <v>0.11334641016400251</v>
      </c>
    </row>
    <row r="381" spans="2:15" x14ac:dyDescent="0.25">
      <c r="B381" s="3" t="s">
        <v>1220</v>
      </c>
      <c r="C381">
        <v>0.27038874149267511</v>
      </c>
      <c r="D381">
        <v>0.14014839241549876</v>
      </c>
      <c r="E381">
        <v>0.15864246250986583</v>
      </c>
      <c r="F381">
        <v>0.2319273646707275</v>
      </c>
      <c r="G381">
        <v>2.0982882385422418E-2</v>
      </c>
      <c r="H381">
        <v>0.19903498190591071</v>
      </c>
      <c r="I381">
        <v>0.2810762062227567</v>
      </c>
      <c r="J381">
        <v>0</v>
      </c>
      <c r="K381">
        <v>8.6753420086753408E-2</v>
      </c>
      <c r="L381">
        <v>0.19673405909797823</v>
      </c>
      <c r="M381">
        <v>8.0675422138836772E-2</v>
      </c>
      <c r="N381">
        <v>0.14349412241588974</v>
      </c>
      <c r="O381">
        <f t="shared" si="5"/>
        <v>9.6777363176975911E-2</v>
      </c>
    </row>
    <row r="382" spans="2:15" x14ac:dyDescent="0.25">
      <c r="B382" s="3" t="s">
        <v>1221</v>
      </c>
      <c r="C382">
        <v>0.27745664739884396</v>
      </c>
      <c r="D382">
        <v>0.15051124744376276</v>
      </c>
      <c r="E382">
        <v>0.15916666666666665</v>
      </c>
      <c r="F382">
        <v>0.24272060457879527</v>
      </c>
      <c r="G382">
        <v>2.820078962210942E-2</v>
      </c>
      <c r="H382">
        <v>0.19980525803310614</v>
      </c>
      <c r="I382">
        <v>0.29112162538268854</v>
      </c>
      <c r="J382">
        <v>0</v>
      </c>
      <c r="K382">
        <v>9.7293814432989692E-2</v>
      </c>
      <c r="L382">
        <v>0.19419924337957123</v>
      </c>
      <c r="M382">
        <v>8.842897460018817E-2</v>
      </c>
      <c r="N382">
        <v>0.13962873284907182</v>
      </c>
      <c r="O382">
        <f t="shared" si="5"/>
        <v>0.11173343846730124</v>
      </c>
    </row>
    <row r="383" spans="2:15" x14ac:dyDescent="0.25">
      <c r="B383" s="3" t="s">
        <v>1222</v>
      </c>
      <c r="C383">
        <v>0.27720765235018369</v>
      </c>
      <c r="D383">
        <v>0.1388888888888889</v>
      </c>
      <c r="E383">
        <v>0.15494137353433834</v>
      </c>
      <c r="F383">
        <v>0.24535398230088493</v>
      </c>
      <c r="G383">
        <v>2.7251184834123223E-2</v>
      </c>
      <c r="H383">
        <v>0.20598258235516848</v>
      </c>
      <c r="I383">
        <v>0.29903230203080278</v>
      </c>
      <c r="J383">
        <v>0</v>
      </c>
      <c r="K383">
        <v>9.8541329011345213E-2</v>
      </c>
      <c r="L383">
        <v>0.19319613607727848</v>
      </c>
      <c r="M383">
        <v>8.8080421254188607E-2</v>
      </c>
      <c r="N383">
        <v>0.14291144051691373</v>
      </c>
      <c r="O383">
        <f t="shared" si="5"/>
        <v>0.11010298100195663</v>
      </c>
    </row>
    <row r="384" spans="2:15" x14ac:dyDescent="0.25">
      <c r="B384" s="3" t="s">
        <v>1223</v>
      </c>
      <c r="C384">
        <v>0.27604102310638828</v>
      </c>
      <c r="D384">
        <v>0.14817781337605127</v>
      </c>
      <c r="E384">
        <v>0.14875357580711074</v>
      </c>
      <c r="F384">
        <v>0.24550379198266523</v>
      </c>
      <c r="G384">
        <v>2.6853473438412143E-2</v>
      </c>
      <c r="H384">
        <v>0.19235364396654719</v>
      </c>
      <c r="I384">
        <v>0.28487394957983192</v>
      </c>
      <c r="J384">
        <v>0</v>
      </c>
      <c r="K384">
        <v>8.6632825719120135E-2</v>
      </c>
      <c r="L384">
        <v>0.19095688748685594</v>
      </c>
      <c r="M384">
        <v>9.2759110269758652E-2</v>
      </c>
      <c r="N384">
        <v>0.14058252427184464</v>
      </c>
      <c r="O384">
        <f t="shared" si="5"/>
        <v>0.10806677147559429</v>
      </c>
    </row>
    <row r="385" spans="2:15" x14ac:dyDescent="0.25">
      <c r="B385" s="3" t="s">
        <v>1224</v>
      </c>
      <c r="C385">
        <v>0.27253923835016425</v>
      </c>
      <c r="D385">
        <v>0.13899613899613897</v>
      </c>
      <c r="E385">
        <v>0.15232606010703992</v>
      </c>
      <c r="F385">
        <v>0.24485711108640054</v>
      </c>
      <c r="G385">
        <v>2.9459901800327332E-2</v>
      </c>
      <c r="H385">
        <v>0.19850921930168694</v>
      </c>
      <c r="I385">
        <v>0.294258710678516</v>
      </c>
      <c r="J385">
        <v>0</v>
      </c>
      <c r="K385">
        <v>0.10075732630885742</v>
      </c>
      <c r="L385">
        <v>0.18772856562373019</v>
      </c>
      <c r="M385">
        <v>7.9606879606879621E-2</v>
      </c>
      <c r="N385">
        <v>0.14116749332315909</v>
      </c>
      <c r="O385">
        <f t="shared" si="5"/>
        <v>0.11134722028804553</v>
      </c>
    </row>
    <row r="386" spans="2:15" x14ac:dyDescent="0.25">
      <c r="B386" s="3" t="s">
        <v>1225</v>
      </c>
      <c r="C386">
        <v>0.26510024262546289</v>
      </c>
      <c r="D386">
        <v>0.14265991716520937</v>
      </c>
      <c r="E386">
        <v>0.15686274509803924</v>
      </c>
      <c r="F386">
        <v>0.25321484579194981</v>
      </c>
      <c r="G386">
        <v>2.7858386535113175E-2</v>
      </c>
      <c r="H386">
        <v>0.20928491201797081</v>
      </c>
      <c r="I386">
        <v>0.27642752562225475</v>
      </c>
      <c r="J386">
        <v>0</v>
      </c>
      <c r="K386">
        <v>0.10071474983755685</v>
      </c>
      <c r="L386">
        <v>0.20100704934541794</v>
      </c>
      <c r="M386">
        <v>8.4745762711864403E-2</v>
      </c>
      <c r="N386">
        <v>0.1521980051717769</v>
      </c>
      <c r="O386">
        <f t="shared" si="5"/>
        <v>0.11148044374997623</v>
      </c>
    </row>
    <row r="387" spans="2:15" x14ac:dyDescent="0.25">
      <c r="B387" s="3" t="s">
        <v>1226</v>
      </c>
      <c r="C387">
        <v>0.28284278535534818</v>
      </c>
      <c r="D387">
        <v>0.14018284719198953</v>
      </c>
      <c r="E387">
        <v>0.16142050040355124</v>
      </c>
      <c r="F387">
        <v>0.24012567324955114</v>
      </c>
      <c r="G387">
        <v>2.9562251279135872E-2</v>
      </c>
      <c r="H387">
        <v>0.20338983050847459</v>
      </c>
      <c r="I387">
        <v>0.28873339997144082</v>
      </c>
      <c r="J387">
        <v>0</v>
      </c>
      <c r="K387">
        <v>9.1154625253207291E-2</v>
      </c>
      <c r="L387">
        <v>0.20529270248596629</v>
      </c>
      <c r="M387">
        <v>9.1168091168091159E-2</v>
      </c>
      <c r="N387">
        <v>0.14108216432865731</v>
      </c>
      <c r="O387">
        <f t="shared" si="5"/>
        <v>0.11324581302747612</v>
      </c>
    </row>
    <row r="388" spans="2:15" x14ac:dyDescent="0.25">
      <c r="B388" s="3" t="s">
        <v>1227</v>
      </c>
      <c r="C388">
        <v>0.27812350406893249</v>
      </c>
      <c r="D388">
        <v>0.14733276883996613</v>
      </c>
      <c r="E388">
        <v>0.1569620253164557</v>
      </c>
      <c r="F388">
        <v>0.24159569699686237</v>
      </c>
      <c r="G388">
        <v>3.1145717463848723E-2</v>
      </c>
      <c r="H388">
        <v>0.19897669130187609</v>
      </c>
      <c r="I388">
        <v>0.28087167070217911</v>
      </c>
      <c r="J388">
        <v>0</v>
      </c>
      <c r="K388">
        <v>8.8565763384005305E-2</v>
      </c>
      <c r="L388">
        <v>0.19660739832413654</v>
      </c>
      <c r="M388">
        <v>8.5673488814850068E-2</v>
      </c>
      <c r="N388">
        <v>0.13765182186234817</v>
      </c>
      <c r="O388">
        <f t="shared" si="5"/>
        <v>0.11351856581244699</v>
      </c>
    </row>
    <row r="389" spans="2:15" x14ac:dyDescent="0.25">
      <c r="B389" s="3" t="s">
        <v>1228</v>
      </c>
      <c r="C389">
        <v>0.2818743189248093</v>
      </c>
      <c r="D389">
        <v>0.15283842794759828</v>
      </c>
      <c r="E389">
        <v>0.17065390749601275</v>
      </c>
      <c r="F389">
        <v>0.23886124291170002</v>
      </c>
      <c r="G389">
        <v>2.4676125848241824E-2</v>
      </c>
      <c r="H389">
        <v>0.2091716512597426</v>
      </c>
      <c r="I389">
        <v>0.28800687777618572</v>
      </c>
      <c r="J389">
        <v>0</v>
      </c>
      <c r="K389">
        <v>8.6750254151135214E-2</v>
      </c>
      <c r="L389">
        <v>0.19280916633741602</v>
      </c>
      <c r="M389">
        <v>9.0132827324478193E-2</v>
      </c>
      <c r="N389">
        <v>0.13260530421216851</v>
      </c>
      <c r="O389">
        <f t="shared" si="5"/>
        <v>0.10550089736431421</v>
      </c>
    </row>
    <row r="390" spans="2:15" x14ac:dyDescent="0.25">
      <c r="B390" s="3" t="s">
        <v>1229</v>
      </c>
      <c r="C390">
        <v>0.27537468015109057</v>
      </c>
      <c r="D390">
        <v>0.15267175572519082</v>
      </c>
      <c r="E390">
        <v>0.16016949152542373</v>
      </c>
      <c r="F390">
        <v>0.24817677152498094</v>
      </c>
      <c r="G390">
        <v>3.2183908045977004E-2</v>
      </c>
      <c r="H390">
        <v>0.1939156035328754</v>
      </c>
      <c r="I390">
        <v>0.29237817576009995</v>
      </c>
      <c r="J390">
        <v>0</v>
      </c>
      <c r="K390">
        <v>9.7304404996712709E-2</v>
      </c>
      <c r="L390">
        <v>0.19995910856675528</v>
      </c>
      <c r="M390">
        <v>8.6274509803921567E-2</v>
      </c>
      <c r="N390">
        <v>0.13699721226602946</v>
      </c>
      <c r="O390">
        <f t="shared" si="5"/>
        <v>0.11668474731052261</v>
      </c>
    </row>
    <row r="391" spans="2:15" x14ac:dyDescent="0.25">
      <c r="B391" s="3" t="s">
        <v>1230</v>
      </c>
      <c r="C391">
        <v>0.2828207978263555</v>
      </c>
      <c r="D391">
        <v>0.14586255259467043</v>
      </c>
      <c r="E391">
        <v>0.15849673202614381</v>
      </c>
      <c r="F391">
        <v>0.24511740179942948</v>
      </c>
      <c r="G391">
        <v>2.9515938606847696E-2</v>
      </c>
      <c r="H391">
        <v>0.21050724637681159</v>
      </c>
      <c r="I391">
        <v>0.29132380539916269</v>
      </c>
      <c r="J391">
        <v>0</v>
      </c>
      <c r="K391">
        <v>9.1860857818304636E-2</v>
      </c>
      <c r="L391">
        <v>0.20011864741941862</v>
      </c>
      <c r="M391">
        <v>8.5168869309838482E-2</v>
      </c>
      <c r="N391">
        <v>0.13209733487833139</v>
      </c>
      <c r="O391">
        <f t="shared" si="5"/>
        <v>0.112201174172277</v>
      </c>
    </row>
    <row r="392" spans="2:15" x14ac:dyDescent="0.25">
      <c r="B392" s="3" t="s">
        <v>1231</v>
      </c>
      <c r="C392">
        <v>0.27464874770922415</v>
      </c>
      <c r="D392">
        <v>0.13874942948425376</v>
      </c>
      <c r="E392">
        <v>0.15033783783783783</v>
      </c>
      <c r="F392">
        <v>0.24670708760192347</v>
      </c>
      <c r="G392">
        <v>2.3350846468184472E-2</v>
      </c>
      <c r="H392">
        <v>0.21508172362555719</v>
      </c>
      <c r="I392">
        <v>0.28479719871607828</v>
      </c>
      <c r="J392">
        <v>0</v>
      </c>
      <c r="K392">
        <v>7.9146593255333797E-2</v>
      </c>
      <c r="L392">
        <v>0.19856744926382808</v>
      </c>
      <c r="M392">
        <v>8.1567796610169496E-2</v>
      </c>
      <c r="N392">
        <v>0.13075435203094776</v>
      </c>
      <c r="O392">
        <f t="shared" si="5"/>
        <v>9.989328100306244E-2</v>
      </c>
    </row>
    <row r="393" spans="2:15" x14ac:dyDescent="0.25">
      <c r="B393" s="3" t="s">
        <v>1232</v>
      </c>
      <c r="C393">
        <v>0.27888929307627014</v>
      </c>
      <c r="D393">
        <v>0.14205768402927246</v>
      </c>
      <c r="E393">
        <v>0.1557507987220447</v>
      </c>
      <c r="F393">
        <v>0.23749574685267097</v>
      </c>
      <c r="G393">
        <v>2.7380952380952381E-2</v>
      </c>
      <c r="H393">
        <v>0.20835654596100281</v>
      </c>
      <c r="I393">
        <v>0.29360135900339751</v>
      </c>
      <c r="J393">
        <v>0</v>
      </c>
      <c r="K393">
        <v>9.2835519677093831E-2</v>
      </c>
      <c r="L393">
        <v>0.20181634712411706</v>
      </c>
      <c r="M393">
        <v>9.3706936150666054E-2</v>
      </c>
      <c r="N393">
        <v>0.13193885760257443</v>
      </c>
      <c r="O393">
        <f t="shared" si="5"/>
        <v>0.11004300496081784</v>
      </c>
    </row>
    <row r="394" spans="2:15" x14ac:dyDescent="0.25">
      <c r="B394" s="3" t="s">
        <v>1233</v>
      </c>
      <c r="C394">
        <v>0.26789953767337249</v>
      </c>
      <c r="D394">
        <v>0.1461765948457964</v>
      </c>
      <c r="E394">
        <v>0.14890991361579597</v>
      </c>
      <c r="F394">
        <v>0.23863508811314402</v>
      </c>
      <c r="G394">
        <v>2.7538726333907058E-2</v>
      </c>
      <c r="H394">
        <v>0.21123595505617976</v>
      </c>
      <c r="I394">
        <v>0.29489497843928225</v>
      </c>
      <c r="J394">
        <v>0</v>
      </c>
      <c r="K394">
        <v>9.3841642228739003E-2</v>
      </c>
      <c r="L394">
        <v>0.19160473990761195</v>
      </c>
      <c r="M394">
        <v>8.5644768856447687E-2</v>
      </c>
      <c r="N394">
        <v>0.13499397348332665</v>
      </c>
      <c r="O394">
        <f t="shared" si="5"/>
        <v>0.10904419111549593</v>
      </c>
    </row>
    <row r="395" spans="2:15" x14ac:dyDescent="0.25">
      <c r="B395" s="3" t="s">
        <v>1234</v>
      </c>
      <c r="C395">
        <v>0.28188087774294673</v>
      </c>
      <c r="D395">
        <v>0.14712245781047165</v>
      </c>
      <c r="E395">
        <v>0.15607401448109412</v>
      </c>
      <c r="F395">
        <v>0.23289287399716846</v>
      </c>
      <c r="G395">
        <v>2.942907592701589E-2</v>
      </c>
      <c r="H395">
        <v>0.2089282486896801</v>
      </c>
      <c r="I395">
        <v>0.29552889858233372</v>
      </c>
      <c r="J395">
        <v>0</v>
      </c>
      <c r="K395">
        <v>0.10253123998718358</v>
      </c>
      <c r="L395">
        <v>0.19018023617153512</v>
      </c>
      <c r="M395">
        <v>9.2609915809167456E-2</v>
      </c>
      <c r="N395">
        <v>0.13506085590891245</v>
      </c>
      <c r="O395">
        <f t="shared" si="5"/>
        <v>0.1140970737632046</v>
      </c>
    </row>
    <row r="396" spans="2:15" x14ac:dyDescent="0.25">
      <c r="B396" s="3" t="s">
        <v>1235</v>
      </c>
      <c r="C396">
        <v>0.26697061803444783</v>
      </c>
      <c r="D396">
        <v>0.1560522986081822</v>
      </c>
      <c r="E396">
        <v>0.15495207667731628</v>
      </c>
      <c r="F396">
        <v>0.24781002638522426</v>
      </c>
      <c r="G396">
        <v>3.0945558739255009E-2</v>
      </c>
      <c r="H396">
        <v>0.20071542130365663</v>
      </c>
      <c r="I396">
        <v>0.27874460806187712</v>
      </c>
      <c r="J396">
        <v>0</v>
      </c>
      <c r="K396">
        <v>9.6021045708648473E-2</v>
      </c>
      <c r="L396">
        <v>0.19649122807017544</v>
      </c>
      <c r="M396">
        <v>8.6395233366434954E-2</v>
      </c>
      <c r="N396">
        <v>0.1376425855513308</v>
      </c>
      <c r="O396">
        <f t="shared" si="5"/>
        <v>0.11473765811042985</v>
      </c>
    </row>
    <row r="397" spans="2:15" x14ac:dyDescent="0.25">
      <c r="B397" s="3" t="s">
        <v>1236</v>
      </c>
      <c r="C397">
        <v>0.28157349896480333</v>
      </c>
      <c r="D397">
        <v>0.13905191873589165</v>
      </c>
      <c r="E397">
        <v>0.15442846328538987</v>
      </c>
      <c r="F397">
        <v>0.23662293211637195</v>
      </c>
      <c r="G397">
        <v>3.4782608695652174E-2</v>
      </c>
      <c r="H397">
        <v>0.20312198882250915</v>
      </c>
      <c r="I397">
        <v>0.27840571088637711</v>
      </c>
      <c r="J397">
        <v>0</v>
      </c>
      <c r="K397">
        <v>0.10084580351333768</v>
      </c>
      <c r="L397">
        <v>0.18769470404984423</v>
      </c>
      <c r="M397">
        <v>8.7037037037037052E-2</v>
      </c>
      <c r="N397">
        <v>0.14563106796116504</v>
      </c>
      <c r="O397">
        <f t="shared" si="5"/>
        <v>0.11916415129615655</v>
      </c>
    </row>
    <row r="398" spans="2:15" x14ac:dyDescent="0.25">
      <c r="B398" s="3" t="s">
        <v>1237</v>
      </c>
      <c r="C398">
        <v>0.28091787439613525</v>
      </c>
      <c r="D398">
        <v>0.15247018739352641</v>
      </c>
      <c r="E398">
        <v>0.14723926380368096</v>
      </c>
      <c r="F398">
        <v>0.24320274031256695</v>
      </c>
      <c r="G398">
        <v>3.0201342281879193E-2</v>
      </c>
      <c r="H398">
        <v>0.20547136390474316</v>
      </c>
      <c r="I398">
        <v>0.28834870075440067</v>
      </c>
      <c r="J398">
        <v>0</v>
      </c>
      <c r="K398">
        <v>9.2358803986710966E-2</v>
      </c>
      <c r="L398">
        <v>0.19197952218430034</v>
      </c>
      <c r="M398">
        <v>8.9596814335490299E-2</v>
      </c>
      <c r="N398">
        <v>0.14092356687898089</v>
      </c>
      <c r="O398">
        <f t="shared" ref="O398:O461" si="6">HARMEAN(C398,D398,E398,F398,G398,H398,I398,K398,L398,M398,N398)</f>
        <v>0.11368186358765688</v>
      </c>
    </row>
    <row r="399" spans="2:15" x14ac:dyDescent="0.25">
      <c r="B399" s="3" t="s">
        <v>1238</v>
      </c>
      <c r="C399">
        <v>0.28195025855700567</v>
      </c>
      <c r="D399">
        <v>0.15880893300248139</v>
      </c>
      <c r="E399">
        <v>0.15884476534296033</v>
      </c>
      <c r="F399">
        <v>0.23975387320074715</v>
      </c>
      <c r="G399">
        <v>3.015075376884422E-2</v>
      </c>
      <c r="H399">
        <v>0.19852206910325546</v>
      </c>
      <c r="I399">
        <v>0.29253567508232714</v>
      </c>
      <c r="J399">
        <v>0</v>
      </c>
      <c r="K399">
        <v>0.10572966128521684</v>
      </c>
      <c r="L399">
        <v>0.192486281131279</v>
      </c>
      <c r="M399">
        <v>8.3292503674669283E-2</v>
      </c>
      <c r="N399">
        <v>0.13957307060755336</v>
      </c>
      <c r="O399">
        <f t="shared" si="6"/>
        <v>0.11487516108116624</v>
      </c>
    </row>
    <row r="400" spans="2:15" x14ac:dyDescent="0.25">
      <c r="B400" s="3" t="s">
        <v>1239</v>
      </c>
      <c r="C400">
        <v>0.27546120798584783</v>
      </c>
      <c r="D400">
        <v>0.1540436456996149</v>
      </c>
      <c r="E400">
        <v>0.16548109322351179</v>
      </c>
      <c r="F400">
        <v>0.24145936981757879</v>
      </c>
      <c r="G400">
        <v>2.6474127557160047E-2</v>
      </c>
      <c r="H400">
        <v>0.21571140816700238</v>
      </c>
      <c r="I400">
        <v>0.28994167022336037</v>
      </c>
      <c r="J400">
        <v>0</v>
      </c>
      <c r="K400">
        <v>9.7363083164300201E-2</v>
      </c>
      <c r="L400">
        <v>0.18392744146804471</v>
      </c>
      <c r="M400">
        <v>8.9866156787762913E-2</v>
      </c>
      <c r="N400">
        <v>0.14563476934807471</v>
      </c>
      <c r="O400">
        <f t="shared" si="6"/>
        <v>0.11014777008692539</v>
      </c>
    </row>
    <row r="401" spans="2:15" x14ac:dyDescent="0.25">
      <c r="B401" s="3" t="s">
        <v>1240</v>
      </c>
      <c r="C401">
        <v>0.28211269381066434</v>
      </c>
      <c r="D401">
        <v>0.15350877192982457</v>
      </c>
      <c r="E401">
        <v>0.14965986394557823</v>
      </c>
      <c r="F401">
        <v>0.23630672926447574</v>
      </c>
      <c r="G401">
        <v>2.7842227378190254E-2</v>
      </c>
      <c r="H401">
        <v>0.20339608711701734</v>
      </c>
      <c r="I401">
        <v>0.29005681818181817</v>
      </c>
      <c r="J401">
        <v>0</v>
      </c>
      <c r="K401">
        <v>0.10274636510500808</v>
      </c>
      <c r="L401">
        <v>0.20008100445524504</v>
      </c>
      <c r="M401">
        <v>8.8038277511961735E-2</v>
      </c>
      <c r="N401">
        <v>0.13901689708141321</v>
      </c>
      <c r="O401">
        <f t="shared" si="6"/>
        <v>0.11163420968818352</v>
      </c>
    </row>
    <row r="402" spans="2:15" x14ac:dyDescent="0.25">
      <c r="B402" s="3" t="s">
        <v>1241</v>
      </c>
      <c r="C402">
        <v>0.27731725697061033</v>
      </c>
      <c r="D402">
        <v>0.14395654142145767</v>
      </c>
      <c r="E402">
        <v>0.15543644716692187</v>
      </c>
      <c r="F402">
        <v>0.24152173913043481</v>
      </c>
      <c r="G402">
        <v>2.8935185185185185E-2</v>
      </c>
      <c r="H402">
        <v>0.21094339622641511</v>
      </c>
      <c r="I402">
        <v>0.29403567447045714</v>
      </c>
      <c r="J402">
        <v>0</v>
      </c>
      <c r="K402">
        <v>9.0418353576248306E-2</v>
      </c>
      <c r="L402">
        <v>0.18407750631844988</v>
      </c>
      <c r="M402">
        <v>8.7834427057041892E-2</v>
      </c>
      <c r="N402">
        <v>0.14054866591506951</v>
      </c>
      <c r="O402">
        <f t="shared" si="6"/>
        <v>0.11131325900164939</v>
      </c>
    </row>
    <row r="403" spans="2:15" x14ac:dyDescent="0.25">
      <c r="B403" s="3" t="s">
        <v>1242</v>
      </c>
      <c r="C403">
        <v>0.27485812978040958</v>
      </c>
      <c r="D403">
        <v>0.15242881072026801</v>
      </c>
      <c r="E403">
        <v>0.16110471806674337</v>
      </c>
      <c r="F403">
        <v>0.23493636670796259</v>
      </c>
      <c r="G403">
        <v>2.4553571428571425E-2</v>
      </c>
      <c r="H403">
        <v>0.20961204400694844</v>
      </c>
      <c r="I403">
        <v>0.28170250109697231</v>
      </c>
      <c r="J403">
        <v>0</v>
      </c>
      <c r="K403">
        <v>9.6385542168674704E-2</v>
      </c>
      <c r="L403">
        <v>0.19201290843081886</v>
      </c>
      <c r="M403">
        <v>9.7471264367816071E-2</v>
      </c>
      <c r="N403">
        <v>0.13942497046081134</v>
      </c>
      <c r="O403">
        <f t="shared" si="6"/>
        <v>0.10708215743685875</v>
      </c>
    </row>
    <row r="404" spans="2:15" x14ac:dyDescent="0.25">
      <c r="B404" s="3" t="s">
        <v>1243</v>
      </c>
      <c r="C404">
        <v>0.27667887667887664</v>
      </c>
      <c r="D404">
        <v>0.14964788732394366</v>
      </c>
      <c r="E404">
        <v>0.15961691939345568</v>
      </c>
      <c r="F404">
        <v>0.23461759631972398</v>
      </c>
      <c r="G404">
        <v>2.7103331451157536E-2</v>
      </c>
      <c r="H404">
        <v>0.20943396226415092</v>
      </c>
      <c r="I404">
        <v>0.28997134670487107</v>
      </c>
      <c r="J404">
        <v>0</v>
      </c>
      <c r="K404">
        <v>0.1020408163265306</v>
      </c>
      <c r="L404">
        <v>0.18873183356559825</v>
      </c>
      <c r="M404">
        <v>9.3676814988290377E-2</v>
      </c>
      <c r="N404">
        <v>0.1456235476374903</v>
      </c>
      <c r="O404">
        <f t="shared" si="6"/>
        <v>0.11158033984843331</v>
      </c>
    </row>
    <row r="405" spans="2:15" x14ac:dyDescent="0.25">
      <c r="B405" s="3" t="s">
        <v>1244</v>
      </c>
      <c r="C405">
        <v>0.27245358755644755</v>
      </c>
      <c r="D405">
        <v>0.14782226132864054</v>
      </c>
      <c r="E405">
        <v>0.15750487329434695</v>
      </c>
      <c r="F405">
        <v>0.24199207696661007</v>
      </c>
      <c r="G405">
        <v>2.3852116875372687E-2</v>
      </c>
      <c r="H405">
        <v>0.21090225563909776</v>
      </c>
      <c r="I405">
        <v>0.29515418502202645</v>
      </c>
      <c r="J405">
        <v>0</v>
      </c>
      <c r="K405">
        <v>9.5424836601307197E-2</v>
      </c>
      <c r="L405">
        <v>0.19609455292908531</v>
      </c>
      <c r="M405">
        <v>9.7537878787878798E-2</v>
      </c>
      <c r="N405">
        <v>0.14780952380952381</v>
      </c>
      <c r="O405">
        <f t="shared" si="6"/>
        <v>0.10621028531184996</v>
      </c>
    </row>
    <row r="406" spans="2:15" x14ac:dyDescent="0.25">
      <c r="B406" s="3" t="s">
        <v>1245</v>
      </c>
      <c r="C406">
        <v>0.28034616260532907</v>
      </c>
      <c r="D406">
        <v>0.15970211005378571</v>
      </c>
      <c r="E406">
        <v>0.15779092702169625</v>
      </c>
      <c r="F406">
        <v>0.23649034616702846</v>
      </c>
      <c r="G406">
        <v>2.4881516587677722E-2</v>
      </c>
      <c r="H406">
        <v>0.20533800896162088</v>
      </c>
      <c r="I406">
        <v>0.29372937293729373</v>
      </c>
      <c r="J406">
        <v>0</v>
      </c>
      <c r="K406">
        <v>8.4631008801624899E-2</v>
      </c>
      <c r="L406">
        <v>0.19677072120559741</v>
      </c>
      <c r="M406">
        <v>0.10583446404341927</v>
      </c>
      <c r="N406">
        <v>0.1370932754880694</v>
      </c>
      <c r="O406">
        <f t="shared" si="6"/>
        <v>0.1073162907382935</v>
      </c>
    </row>
    <row r="407" spans="2:15" x14ac:dyDescent="0.25">
      <c r="B407" s="3" t="s">
        <v>1246</v>
      </c>
      <c r="C407">
        <v>0.2738918780425314</v>
      </c>
      <c r="D407">
        <v>0.16077170418006431</v>
      </c>
      <c r="E407">
        <v>0.15496957403651113</v>
      </c>
      <c r="F407">
        <v>0.24841244214831557</v>
      </c>
      <c r="G407">
        <v>3.2202415181138588E-2</v>
      </c>
      <c r="H407">
        <v>0.19991954947707161</v>
      </c>
      <c r="I407">
        <v>0.29547930283224405</v>
      </c>
      <c r="J407">
        <v>0</v>
      </c>
      <c r="K407">
        <v>0.10782820590922935</v>
      </c>
      <c r="L407">
        <v>0.19308545335942598</v>
      </c>
      <c r="M407">
        <v>9.0727816550348964E-2</v>
      </c>
      <c r="N407">
        <v>0.13547376664056382</v>
      </c>
      <c r="O407">
        <f t="shared" si="6"/>
        <v>0.11873154106870269</v>
      </c>
    </row>
    <row r="408" spans="2:15" x14ac:dyDescent="0.25">
      <c r="B408" s="3" t="s">
        <v>1247</v>
      </c>
      <c r="C408">
        <v>0.26724467678184366</v>
      </c>
      <c r="D408">
        <v>0.1521077792264233</v>
      </c>
      <c r="E408">
        <v>0.15749811605124339</v>
      </c>
      <c r="F408">
        <v>0.23711923904427581</v>
      </c>
      <c r="G408">
        <v>2.4305555555555556E-2</v>
      </c>
      <c r="H408">
        <v>0.20734014377601212</v>
      </c>
      <c r="I408">
        <v>0.27878424913909267</v>
      </c>
      <c r="J408">
        <v>0</v>
      </c>
      <c r="K408">
        <v>0.10111287758346582</v>
      </c>
      <c r="L408">
        <v>0.19916855631141342</v>
      </c>
      <c r="M408">
        <v>0.10052157420578473</v>
      </c>
      <c r="N408">
        <v>0.13409961685823757</v>
      </c>
      <c r="O408">
        <f t="shared" si="6"/>
        <v>0.10705422745389745</v>
      </c>
    </row>
    <row r="409" spans="2:15" x14ac:dyDescent="0.25">
      <c r="B409" s="3" t="s">
        <v>1248</v>
      </c>
      <c r="C409">
        <v>0.27828898284008952</v>
      </c>
      <c r="D409">
        <v>0.15416493990882721</v>
      </c>
      <c r="E409">
        <v>0.17697787776527937</v>
      </c>
      <c r="F409">
        <v>0.23267326732673269</v>
      </c>
      <c r="G409">
        <v>2.411021814006889E-2</v>
      </c>
      <c r="H409">
        <v>0.20126282557221783</v>
      </c>
      <c r="I409">
        <v>0.29045184468702501</v>
      </c>
      <c r="J409">
        <v>0</v>
      </c>
      <c r="K409">
        <v>0.10849796174349326</v>
      </c>
      <c r="L409">
        <v>0.19604507761003614</v>
      </c>
      <c r="M409">
        <v>9.8222637979420005E-2</v>
      </c>
      <c r="N409">
        <v>0.14068745003996802</v>
      </c>
      <c r="O409">
        <f t="shared" si="6"/>
        <v>0.1083503558500573</v>
      </c>
    </row>
    <row r="410" spans="2:15" x14ac:dyDescent="0.25">
      <c r="B410" s="3" t="s">
        <v>1249</v>
      </c>
      <c r="C410">
        <v>0.27742252828332514</v>
      </c>
      <c r="D410">
        <v>0.14562647754137117</v>
      </c>
      <c r="E410">
        <v>0.16367265469061876</v>
      </c>
      <c r="F410">
        <v>0.24051446945337626</v>
      </c>
      <c r="G410">
        <v>2.3937761819269897E-2</v>
      </c>
      <c r="H410">
        <v>0.20715350223546944</v>
      </c>
      <c r="I410">
        <v>0.28915317380713568</v>
      </c>
      <c r="J410">
        <v>0</v>
      </c>
      <c r="K410">
        <v>9.9462365591397858E-2</v>
      </c>
      <c r="L410">
        <v>0.19728580109378166</v>
      </c>
      <c r="M410">
        <v>9.5189873417721504E-2</v>
      </c>
      <c r="N410">
        <v>0.13666915608663183</v>
      </c>
      <c r="O410">
        <f t="shared" si="6"/>
        <v>0.10602939273839386</v>
      </c>
    </row>
    <row r="411" spans="2:15" x14ac:dyDescent="0.25">
      <c r="B411" s="3" t="s">
        <v>1250</v>
      </c>
      <c r="C411">
        <v>0.27704125882790237</v>
      </c>
      <c r="D411">
        <v>0.15806988352745424</v>
      </c>
      <c r="E411">
        <v>0.16222570532915359</v>
      </c>
      <c r="F411">
        <v>0.24069640914036999</v>
      </c>
      <c r="G411">
        <v>2.289156626506024E-2</v>
      </c>
      <c r="H411">
        <v>0.20657625859186329</v>
      </c>
      <c r="I411">
        <v>0.28933189655172414</v>
      </c>
      <c r="J411">
        <v>0</v>
      </c>
      <c r="K411">
        <v>8.7958115183246088E-2</v>
      </c>
      <c r="L411">
        <v>0.18997361477572558</v>
      </c>
      <c r="M411">
        <v>9.8641167589330642E-2</v>
      </c>
      <c r="N411">
        <v>0.13683803633552377</v>
      </c>
      <c r="O411">
        <f t="shared" si="6"/>
        <v>0.10346647852417036</v>
      </c>
    </row>
    <row r="412" spans="2:15" x14ac:dyDescent="0.25">
      <c r="B412" s="3" t="s">
        <v>1251</v>
      </c>
      <c r="C412">
        <v>0.27477420175550182</v>
      </c>
      <c r="D412">
        <v>0.1508656224237428</v>
      </c>
      <c r="E412">
        <v>0.16354968830216357</v>
      </c>
      <c r="F412">
        <v>0.23501577287066244</v>
      </c>
      <c r="G412">
        <v>2.2795440911817635E-2</v>
      </c>
      <c r="H412">
        <v>0.20219435736677119</v>
      </c>
      <c r="I412">
        <v>0.29262261299629067</v>
      </c>
      <c r="J412">
        <v>0</v>
      </c>
      <c r="K412">
        <v>9.1961627522328809E-2</v>
      </c>
      <c r="L412">
        <v>0.19251786464901219</v>
      </c>
      <c r="M412">
        <v>0.11044083526682136</v>
      </c>
      <c r="N412">
        <v>0.13885692366705027</v>
      </c>
      <c r="O412">
        <f t="shared" si="6"/>
        <v>0.10456931593242977</v>
      </c>
    </row>
    <row r="413" spans="2:15" x14ac:dyDescent="0.25">
      <c r="B413" s="3" t="s">
        <v>1252</v>
      </c>
      <c r="C413">
        <v>0.27909345556404375</v>
      </c>
      <c r="D413">
        <v>0.14804597701149425</v>
      </c>
      <c r="E413">
        <v>0.15827922077922077</v>
      </c>
      <c r="F413">
        <v>0.24360613810741688</v>
      </c>
      <c r="G413">
        <v>2.3487962419260131E-2</v>
      </c>
      <c r="H413">
        <v>0.20774385703648546</v>
      </c>
      <c r="I413">
        <v>0.28150665533843106</v>
      </c>
      <c r="J413">
        <v>0</v>
      </c>
      <c r="K413">
        <v>9.6115865701119158E-2</v>
      </c>
      <c r="L413">
        <v>0.19716599190283399</v>
      </c>
      <c r="M413">
        <v>9.6473029045643144E-2</v>
      </c>
      <c r="N413">
        <v>0.13203300825206302</v>
      </c>
      <c r="O413">
        <f t="shared" si="6"/>
        <v>0.10464530961752981</v>
      </c>
    </row>
    <row r="414" spans="2:15" x14ac:dyDescent="0.25">
      <c r="B414" s="3" t="s">
        <v>1253</v>
      </c>
      <c r="C414">
        <v>0.27675783689271888</v>
      </c>
      <c r="D414">
        <v>0.15150232754972492</v>
      </c>
      <c r="E414">
        <v>0.16480554485945323</v>
      </c>
      <c r="F414">
        <v>0.23598105100804231</v>
      </c>
      <c r="G414">
        <v>2.2222222222222223E-2</v>
      </c>
      <c r="H414">
        <v>0.21022619273902299</v>
      </c>
      <c r="I414">
        <v>0.28781869688385275</v>
      </c>
      <c r="J414">
        <v>0</v>
      </c>
      <c r="K414">
        <v>9.4890510948905105E-2</v>
      </c>
      <c r="L414">
        <v>0.19365404298874106</v>
      </c>
      <c r="M414">
        <v>9.6444227959084278E-2</v>
      </c>
      <c r="N414">
        <v>0.12400635930047696</v>
      </c>
      <c r="O414">
        <f t="shared" si="6"/>
        <v>0.10195994771622428</v>
      </c>
    </row>
    <row r="415" spans="2:15" x14ac:dyDescent="0.25">
      <c r="B415" s="3" t="s">
        <v>1254</v>
      </c>
      <c r="C415">
        <v>0.28092656481025141</v>
      </c>
      <c r="D415">
        <v>0.1519756838905775</v>
      </c>
      <c r="E415">
        <v>0.15990730011587484</v>
      </c>
      <c r="F415">
        <v>0.23616808958864619</v>
      </c>
      <c r="G415">
        <v>2.2157434402332362E-2</v>
      </c>
      <c r="H415">
        <v>0.20978488482771748</v>
      </c>
      <c r="I415">
        <v>0.28725365092868282</v>
      </c>
      <c r="J415">
        <v>0</v>
      </c>
      <c r="K415">
        <v>9.514304723885561E-2</v>
      </c>
      <c r="L415">
        <v>0.1957360406091371</v>
      </c>
      <c r="M415">
        <v>0.1024390243902439</v>
      </c>
      <c r="N415">
        <v>0.1254932912391476</v>
      </c>
      <c r="O415">
        <f t="shared" si="6"/>
        <v>0.10246185667371235</v>
      </c>
    </row>
    <row r="416" spans="2:15" x14ac:dyDescent="0.25">
      <c r="B416" s="3" t="s">
        <v>1255</v>
      </c>
      <c r="C416">
        <v>0.27572477292522085</v>
      </c>
      <c r="D416">
        <v>0.15049166310389053</v>
      </c>
      <c r="E416">
        <v>0.16241299303944315</v>
      </c>
      <c r="F416">
        <v>0.23548958794860433</v>
      </c>
      <c r="G416">
        <v>2.2041763341067284E-2</v>
      </c>
      <c r="H416">
        <v>0.2099047619047619</v>
      </c>
      <c r="I416">
        <v>0.28640022595678577</v>
      </c>
      <c r="J416">
        <v>0</v>
      </c>
      <c r="K416">
        <v>9.3781177253076164E-2</v>
      </c>
      <c r="L416">
        <v>0.1926046322633076</v>
      </c>
      <c r="M416">
        <v>9.8874204601076848E-2</v>
      </c>
      <c r="N416">
        <v>0.122367898291617</v>
      </c>
      <c r="O416">
        <f t="shared" si="6"/>
        <v>0.10143815954876076</v>
      </c>
    </row>
    <row r="417" spans="2:15" x14ac:dyDescent="0.25">
      <c r="B417" s="3" t="s">
        <v>1256</v>
      </c>
      <c r="C417">
        <v>0.27500946133467891</v>
      </c>
      <c r="D417">
        <v>0.15731292517006804</v>
      </c>
      <c r="E417">
        <v>0.16111541440743607</v>
      </c>
      <c r="F417">
        <v>0.23860501048449398</v>
      </c>
      <c r="G417">
        <v>2.2016222479721896E-2</v>
      </c>
      <c r="H417">
        <v>0.20888720091150778</v>
      </c>
      <c r="I417">
        <v>0.28779191721437558</v>
      </c>
      <c r="J417">
        <v>0</v>
      </c>
      <c r="K417">
        <v>9.7112860892388464E-2</v>
      </c>
      <c r="L417">
        <v>0.19132600124507157</v>
      </c>
      <c r="M417">
        <v>0.1010587102983638</v>
      </c>
      <c r="N417">
        <v>0.1264822134387352</v>
      </c>
      <c r="O417">
        <f t="shared" si="6"/>
        <v>0.10242154560576182</v>
      </c>
    </row>
    <row r="418" spans="2:15" x14ac:dyDescent="0.25">
      <c r="B418" s="3" t="s">
        <v>1257</v>
      </c>
      <c r="C418">
        <v>0.27549467275494671</v>
      </c>
      <c r="D418">
        <v>0.15477214101461736</v>
      </c>
      <c r="E418">
        <v>0.16201337003539129</v>
      </c>
      <c r="F418">
        <v>0.23815818462216345</v>
      </c>
      <c r="G418">
        <v>2.4618991793669401E-2</v>
      </c>
      <c r="H418">
        <v>0.21125703564727957</v>
      </c>
      <c r="I418">
        <v>0.29256859230663174</v>
      </c>
      <c r="J418">
        <v>0</v>
      </c>
      <c r="K418">
        <v>9.3489148580968295E-2</v>
      </c>
      <c r="L418">
        <v>0.19228388694037549</v>
      </c>
      <c r="M418">
        <v>9.6774193548387108E-2</v>
      </c>
      <c r="N418">
        <v>0.12568735271013354</v>
      </c>
      <c r="O418">
        <f t="shared" si="6"/>
        <v>0.10636298091471283</v>
      </c>
    </row>
    <row r="419" spans="2:15" x14ac:dyDescent="0.25">
      <c r="B419" s="3" t="s">
        <v>1258</v>
      </c>
      <c r="C419">
        <v>0.27545353572750836</v>
      </c>
      <c r="D419">
        <v>0.15398075240594924</v>
      </c>
      <c r="E419">
        <v>0.15987582460225072</v>
      </c>
      <c r="F419">
        <v>0.23945999778687616</v>
      </c>
      <c r="G419">
        <v>2.5626092020966801E-2</v>
      </c>
      <c r="H419">
        <v>0.21118721461187215</v>
      </c>
      <c r="I419">
        <v>0.28790025502975347</v>
      </c>
      <c r="J419">
        <v>0</v>
      </c>
      <c r="K419">
        <v>9.3209054593874838E-2</v>
      </c>
      <c r="L419">
        <v>0.19711538461538461</v>
      </c>
      <c r="M419">
        <v>9.5937347038668616E-2</v>
      </c>
      <c r="N419">
        <v>0.12733784321528052</v>
      </c>
      <c r="O419">
        <f t="shared" si="6"/>
        <v>0.1079858099129016</v>
      </c>
    </row>
    <row r="420" spans="2:15" x14ac:dyDescent="0.25">
      <c r="B420" s="3" t="s">
        <v>1259</v>
      </c>
      <c r="C420">
        <v>0.27733399900149774</v>
      </c>
      <c r="D420">
        <v>0.14942528735632182</v>
      </c>
      <c r="E420">
        <v>0.16131558339859048</v>
      </c>
      <c r="F420">
        <v>0.23895648361284663</v>
      </c>
      <c r="G420">
        <v>2.5551684088269452E-2</v>
      </c>
      <c r="H420">
        <v>0.20975056689342403</v>
      </c>
      <c r="I420">
        <v>0.28620053893064817</v>
      </c>
      <c r="J420">
        <v>0</v>
      </c>
      <c r="K420">
        <v>9.693372898120671E-2</v>
      </c>
      <c r="L420">
        <v>0.1969268095430651</v>
      </c>
      <c r="M420">
        <v>9.8473658296405711E-2</v>
      </c>
      <c r="N420">
        <v>0.12872841444270017</v>
      </c>
      <c r="O420">
        <f t="shared" si="6"/>
        <v>0.10848383805561139</v>
      </c>
    </row>
    <row r="421" spans="2:15" x14ac:dyDescent="0.25">
      <c r="B421" s="3" t="s">
        <v>1260</v>
      </c>
      <c r="C421">
        <v>0.27901785714285721</v>
      </c>
      <c r="D421">
        <v>0.15117289313640311</v>
      </c>
      <c r="E421">
        <v>0.16228748068006182</v>
      </c>
      <c r="F421">
        <v>0.23854835140517813</v>
      </c>
      <c r="G421">
        <v>2.5776215582893964E-2</v>
      </c>
      <c r="H421">
        <v>0.20859360212000758</v>
      </c>
      <c r="I421">
        <v>0.28960291847902342</v>
      </c>
      <c r="J421">
        <v>0</v>
      </c>
      <c r="K421">
        <v>9.429607649192219E-2</v>
      </c>
      <c r="L421">
        <v>0.19633669479316732</v>
      </c>
      <c r="M421">
        <v>9.6538274012676742E-2</v>
      </c>
      <c r="N421">
        <v>0.12877583465818759</v>
      </c>
      <c r="O421">
        <f t="shared" si="6"/>
        <v>0.10846249710493114</v>
      </c>
    </row>
    <row r="422" spans="2:15" x14ac:dyDescent="0.25">
      <c r="B422" s="3" t="s">
        <v>1261</v>
      </c>
      <c r="C422">
        <v>0.27873956906214975</v>
      </c>
      <c r="D422">
        <v>0.15464362850971922</v>
      </c>
      <c r="E422">
        <v>0.15692428403295411</v>
      </c>
      <c r="F422">
        <v>0.23885839736553235</v>
      </c>
      <c r="G422">
        <v>2.5851938895417155E-2</v>
      </c>
      <c r="H422">
        <v>0.21044663133989402</v>
      </c>
      <c r="I422">
        <v>0.2912378303198887</v>
      </c>
      <c r="J422">
        <v>0</v>
      </c>
      <c r="K422">
        <v>9.7560975609756087E-2</v>
      </c>
      <c r="L422">
        <v>0.19520333680917623</v>
      </c>
      <c r="M422">
        <v>9.9802371541501983E-2</v>
      </c>
      <c r="N422">
        <v>0.12564203871987359</v>
      </c>
      <c r="O422">
        <f t="shared" si="6"/>
        <v>0.1090921775985927</v>
      </c>
    </row>
    <row r="423" spans="2:15" x14ac:dyDescent="0.25">
      <c r="B423" s="3" t="s">
        <v>1262</v>
      </c>
      <c r="C423">
        <v>0.27610925719935731</v>
      </c>
      <c r="D423">
        <v>0.15050021748586342</v>
      </c>
      <c r="E423">
        <v>0.15626226933647427</v>
      </c>
      <c r="F423">
        <v>0.24184812645075718</v>
      </c>
      <c r="G423">
        <v>2.4432809773123908E-2</v>
      </c>
      <c r="H423">
        <v>0.21200075714556124</v>
      </c>
      <c r="I423">
        <v>0.28757799205899037</v>
      </c>
      <c r="J423">
        <v>0</v>
      </c>
      <c r="K423">
        <v>9.6688741721854293E-2</v>
      </c>
      <c r="L423">
        <v>0.1942533387292594</v>
      </c>
      <c r="M423">
        <v>0.10107948969578018</v>
      </c>
      <c r="N423">
        <v>0.12781065088757396</v>
      </c>
      <c r="O423">
        <f t="shared" si="6"/>
        <v>0.10666035668687476</v>
      </c>
    </row>
    <row r="424" spans="2:15" x14ac:dyDescent="0.25">
      <c r="B424" s="3" t="s">
        <v>1263</v>
      </c>
      <c r="C424">
        <v>0.27758007117437727</v>
      </c>
      <c r="D424">
        <v>0.15811965811965811</v>
      </c>
      <c r="E424">
        <v>0.15475720489538097</v>
      </c>
      <c r="F424">
        <v>0.24078353692087598</v>
      </c>
      <c r="G424">
        <v>2.5214899713467048E-2</v>
      </c>
      <c r="H424">
        <v>0.21074775291642761</v>
      </c>
      <c r="I424">
        <v>0.28868295422634088</v>
      </c>
      <c r="J424">
        <v>0</v>
      </c>
      <c r="K424">
        <v>9.3843594009983364E-2</v>
      </c>
      <c r="L424">
        <v>0.19445015416238434</v>
      </c>
      <c r="M424">
        <v>9.7345132743362831E-2</v>
      </c>
      <c r="N424">
        <v>0.12611156022635409</v>
      </c>
      <c r="O424">
        <f t="shared" si="6"/>
        <v>0.10741055944492102</v>
      </c>
    </row>
    <row r="425" spans="2:15" x14ac:dyDescent="0.25">
      <c r="B425" s="3" t="s">
        <v>1264</v>
      </c>
      <c r="C425">
        <v>0.27664910960622019</v>
      </c>
      <c r="D425">
        <v>0.15278377211911956</v>
      </c>
      <c r="E425">
        <v>0.15865572489253613</v>
      </c>
      <c r="F425">
        <v>0.24140197152245349</v>
      </c>
      <c r="G425">
        <v>2.552204176334107E-2</v>
      </c>
      <c r="H425">
        <v>0.21094793057409877</v>
      </c>
      <c r="I425">
        <v>0.28879551820728294</v>
      </c>
      <c r="J425">
        <v>0</v>
      </c>
      <c r="K425">
        <v>0.10095050803015404</v>
      </c>
      <c r="L425">
        <v>0.19860769860769859</v>
      </c>
      <c r="M425">
        <v>9.5380029806259314E-2</v>
      </c>
      <c r="N425">
        <v>0.12846946867565423</v>
      </c>
      <c r="O425">
        <f t="shared" si="6"/>
        <v>0.10869617599302656</v>
      </c>
    </row>
    <row r="426" spans="2:15" x14ac:dyDescent="0.25">
      <c r="B426" s="3" t="s">
        <v>1265</v>
      </c>
      <c r="C426">
        <v>0.2761988230875172</v>
      </c>
      <c r="D426">
        <v>0.1552981552981553</v>
      </c>
      <c r="E426">
        <v>0.15684744440109247</v>
      </c>
      <c r="F426">
        <v>0.23976287188494896</v>
      </c>
      <c r="G426">
        <v>2.5746050321825628E-2</v>
      </c>
      <c r="H426">
        <v>0.2078416444613628</v>
      </c>
      <c r="I426">
        <v>0.29153298925931093</v>
      </c>
      <c r="J426">
        <v>0</v>
      </c>
      <c r="K426">
        <v>9.7286565188616808E-2</v>
      </c>
      <c r="L426">
        <v>0.19434701877449967</v>
      </c>
      <c r="M426">
        <v>9.8087297694948505E-2</v>
      </c>
      <c r="N426">
        <v>0.12943962115232832</v>
      </c>
      <c r="O426">
        <f t="shared" si="6"/>
        <v>0.10887469219514491</v>
      </c>
    </row>
    <row r="427" spans="2:15" x14ac:dyDescent="0.25">
      <c r="B427" s="3" t="s">
        <v>1266</v>
      </c>
      <c r="C427">
        <v>0.27433295753476133</v>
      </c>
      <c r="D427">
        <v>0.15076660988074961</v>
      </c>
      <c r="E427">
        <v>0.15601724813798512</v>
      </c>
      <c r="F427">
        <v>0.24046217571397427</v>
      </c>
      <c r="G427">
        <v>2.4432809773123908E-2</v>
      </c>
      <c r="H427">
        <v>0.20737063204124501</v>
      </c>
      <c r="I427">
        <v>0.28896697118763176</v>
      </c>
      <c r="J427">
        <v>0</v>
      </c>
      <c r="K427">
        <v>9.4796155120981107E-2</v>
      </c>
      <c r="L427">
        <v>0.19249118440157645</v>
      </c>
      <c r="M427">
        <v>9.7154072620215901E-2</v>
      </c>
      <c r="N427">
        <v>0.13333333333333333</v>
      </c>
      <c r="O427">
        <f t="shared" si="6"/>
        <v>0.10618318040413885</v>
      </c>
    </row>
    <row r="428" spans="2:15" x14ac:dyDescent="0.25">
      <c r="B428" s="3" t="s">
        <v>1267</v>
      </c>
      <c r="C428">
        <v>0.27537136437398574</v>
      </c>
      <c r="D428">
        <v>0.15391156462585032</v>
      </c>
      <c r="E428">
        <v>0.15703125000000001</v>
      </c>
      <c r="F428">
        <v>0.24068018312622627</v>
      </c>
      <c r="G428">
        <v>2.6635784597568036E-2</v>
      </c>
      <c r="H428">
        <v>0.20656555960837014</v>
      </c>
      <c r="I428">
        <v>0.29098532494758911</v>
      </c>
      <c r="J428">
        <v>0</v>
      </c>
      <c r="K428">
        <v>9.4859038142620228E-2</v>
      </c>
      <c r="L428">
        <v>0.19409808811305071</v>
      </c>
      <c r="M428">
        <v>9.753694581280789E-2</v>
      </c>
      <c r="N428">
        <v>0.13057324840764331</v>
      </c>
      <c r="O428">
        <f t="shared" si="6"/>
        <v>0.10991431341131178</v>
      </c>
    </row>
    <row r="429" spans="2:15" x14ac:dyDescent="0.25">
      <c r="B429" s="3" t="s">
        <v>1268</v>
      </c>
      <c r="C429">
        <v>0.27827803133094858</v>
      </c>
      <c r="D429">
        <v>0.15285530270502362</v>
      </c>
      <c r="E429">
        <v>0.15727699530516431</v>
      </c>
      <c r="F429">
        <v>0.23903943599911875</v>
      </c>
      <c r="G429">
        <v>2.6482440990213008E-2</v>
      </c>
      <c r="H429">
        <v>0.20825372564004585</v>
      </c>
      <c r="I429">
        <v>0.28942172073342737</v>
      </c>
      <c r="J429">
        <v>0</v>
      </c>
      <c r="K429">
        <v>9.3906093906093904E-2</v>
      </c>
      <c r="L429">
        <v>0.18994871794871798</v>
      </c>
      <c r="M429">
        <v>9.7584541062801927E-2</v>
      </c>
      <c r="N429">
        <v>0.12685668406262546</v>
      </c>
      <c r="O429">
        <f t="shared" si="6"/>
        <v>0.10919295100949979</v>
      </c>
    </row>
    <row r="430" spans="2:15" x14ac:dyDescent="0.25">
      <c r="B430" s="3" t="s">
        <v>1269</v>
      </c>
      <c r="C430">
        <v>0.2761976047904191</v>
      </c>
      <c r="D430">
        <v>0.15105740181268884</v>
      </c>
      <c r="E430">
        <v>0.15661707126076743</v>
      </c>
      <c r="F430">
        <v>0.24052573932092006</v>
      </c>
      <c r="G430">
        <v>2.6406429391504019E-2</v>
      </c>
      <c r="H430">
        <v>0.20799082393423818</v>
      </c>
      <c r="I430">
        <v>0.29082207207207206</v>
      </c>
      <c r="J430">
        <v>0</v>
      </c>
      <c r="K430">
        <v>0.10045961917268549</v>
      </c>
      <c r="L430">
        <v>0.19224422442244227</v>
      </c>
      <c r="M430">
        <v>9.66796875E-2</v>
      </c>
      <c r="N430">
        <v>0.13028030003947888</v>
      </c>
      <c r="O430">
        <f t="shared" si="6"/>
        <v>0.10991831902150842</v>
      </c>
    </row>
    <row r="431" spans="2:15" x14ac:dyDescent="0.25">
      <c r="B431" s="3" t="s">
        <v>1270</v>
      </c>
      <c r="C431">
        <v>0.2762896825396825</v>
      </c>
      <c r="D431">
        <v>0.15344827586206894</v>
      </c>
      <c r="E431">
        <v>0.15530153724871895</v>
      </c>
      <c r="F431">
        <v>0.23882573667365631</v>
      </c>
      <c r="G431">
        <v>2.654356607039815E-2</v>
      </c>
      <c r="H431">
        <v>0.20773775490756621</v>
      </c>
      <c r="I431">
        <v>0.29147417051658969</v>
      </c>
      <c r="J431">
        <v>0</v>
      </c>
      <c r="K431">
        <v>9.9009900990099015E-2</v>
      </c>
      <c r="L431">
        <v>0.1916959305928527</v>
      </c>
      <c r="M431">
        <v>9.5377128953771276E-2</v>
      </c>
      <c r="N431">
        <v>0.1270718232044199</v>
      </c>
      <c r="O431">
        <f t="shared" si="6"/>
        <v>0.10961432484533558</v>
      </c>
    </row>
    <row r="432" spans="2:15" x14ac:dyDescent="0.25">
      <c r="B432" s="3" t="s">
        <v>1271</v>
      </c>
      <c r="C432">
        <v>0.2802768166089965</v>
      </c>
      <c r="D432">
        <v>0.15530629853321826</v>
      </c>
      <c r="E432">
        <v>0.1514319340918007</v>
      </c>
      <c r="F432">
        <v>0.23931996512641676</v>
      </c>
      <c r="G432">
        <v>2.6035502958579881E-2</v>
      </c>
      <c r="H432">
        <v>0.21301551267499055</v>
      </c>
      <c r="I432">
        <v>0.2923911531506469</v>
      </c>
      <c r="J432">
        <v>0</v>
      </c>
      <c r="K432">
        <v>9.244264507422402E-2</v>
      </c>
      <c r="L432">
        <v>0.19039595619208088</v>
      </c>
      <c r="M432">
        <v>9.9853157121879588E-2</v>
      </c>
      <c r="N432">
        <v>0.12859960552268246</v>
      </c>
      <c r="O432">
        <f t="shared" si="6"/>
        <v>0.10872455830423279</v>
      </c>
    </row>
    <row r="433" spans="2:15" x14ac:dyDescent="0.25">
      <c r="B433" s="3" t="s">
        <v>1272</v>
      </c>
      <c r="C433">
        <v>0.27844013909587678</v>
      </c>
      <c r="D433">
        <v>0.15478260869565216</v>
      </c>
      <c r="E433">
        <v>0.15543219666931005</v>
      </c>
      <c r="F433">
        <v>0.23719912472647703</v>
      </c>
      <c r="G433">
        <v>2.6932084309133488E-2</v>
      </c>
      <c r="H433">
        <v>0.21062547098718915</v>
      </c>
      <c r="I433">
        <v>0.29138884948219601</v>
      </c>
      <c r="J433">
        <v>0</v>
      </c>
      <c r="K433">
        <v>9.5494283792871559E-2</v>
      </c>
      <c r="L433">
        <v>0.19290375203915169</v>
      </c>
      <c r="M433">
        <v>9.5470043838285432E-2</v>
      </c>
      <c r="N433">
        <v>0.12860483242400622</v>
      </c>
      <c r="O433">
        <f t="shared" si="6"/>
        <v>0.11009060383421587</v>
      </c>
    </row>
    <row r="434" spans="2:15" x14ac:dyDescent="0.25">
      <c r="B434" s="3" t="s">
        <v>1273</v>
      </c>
      <c r="C434">
        <v>0.27640449438202247</v>
      </c>
      <c r="D434">
        <v>0.15508474576271186</v>
      </c>
      <c r="E434">
        <v>0.15704750687082844</v>
      </c>
      <c r="F434">
        <v>0.23936459580023939</v>
      </c>
      <c r="G434">
        <v>2.5611175785797437E-2</v>
      </c>
      <c r="H434">
        <v>0.2108662613981763</v>
      </c>
      <c r="I434">
        <v>0.29555680539932511</v>
      </c>
      <c r="J434">
        <v>0</v>
      </c>
      <c r="K434">
        <v>9.5396931287525022E-2</v>
      </c>
      <c r="L434">
        <v>0.19025716077775454</v>
      </c>
      <c r="M434">
        <v>9.2547491475888935E-2</v>
      </c>
      <c r="N434">
        <v>0.12854889589905366</v>
      </c>
      <c r="O434">
        <f t="shared" si="6"/>
        <v>0.10773180613909485</v>
      </c>
    </row>
    <row r="435" spans="2:15" x14ac:dyDescent="0.25">
      <c r="B435" s="3" t="s">
        <v>1274</v>
      </c>
      <c r="C435">
        <v>0.27996046454163576</v>
      </c>
      <c r="D435">
        <v>0.14958927799394725</v>
      </c>
      <c r="E435">
        <v>0.15836926695413564</v>
      </c>
      <c r="F435">
        <v>0.23854224185532855</v>
      </c>
      <c r="G435">
        <v>2.7027027027027029E-2</v>
      </c>
      <c r="H435">
        <v>0.21172453044963008</v>
      </c>
      <c r="I435">
        <v>0.29117147707979629</v>
      </c>
      <c r="J435">
        <v>0</v>
      </c>
      <c r="K435">
        <v>9.6121975472323498E-2</v>
      </c>
      <c r="L435">
        <v>0.19463224749026842</v>
      </c>
      <c r="M435">
        <v>9.5238095238095247E-2</v>
      </c>
      <c r="N435">
        <v>0.13072407045009785</v>
      </c>
      <c r="O435">
        <f t="shared" si="6"/>
        <v>0.11042851308730611</v>
      </c>
    </row>
    <row r="436" spans="2:15" x14ac:dyDescent="0.25">
      <c r="B436" s="3" t="s">
        <v>1275</v>
      </c>
      <c r="C436">
        <v>0.27956195398055866</v>
      </c>
      <c r="D436">
        <v>0.15443360203648704</v>
      </c>
      <c r="E436">
        <v>0.15830721003134798</v>
      </c>
      <c r="F436">
        <v>0.23856858846918491</v>
      </c>
      <c r="G436">
        <v>2.6728646135967461E-2</v>
      </c>
      <c r="H436">
        <v>0.21064770324812607</v>
      </c>
      <c r="I436">
        <v>0.29145023164397021</v>
      </c>
      <c r="J436">
        <v>0</v>
      </c>
      <c r="K436">
        <v>0.10069101678183613</v>
      </c>
      <c r="L436">
        <v>0.19523316062176169</v>
      </c>
      <c r="M436">
        <v>9.3224411340701571E-2</v>
      </c>
      <c r="N436">
        <v>0.13099041533546324</v>
      </c>
      <c r="O436">
        <f t="shared" si="6"/>
        <v>0.11047878722061975</v>
      </c>
    </row>
    <row r="437" spans="2:15" x14ac:dyDescent="0.25">
      <c r="B437" s="3" t="s">
        <v>1276</v>
      </c>
      <c r="C437">
        <v>0.27621292964387645</v>
      </c>
      <c r="D437">
        <v>0.15377932232841007</v>
      </c>
      <c r="E437">
        <v>0.15596691610870422</v>
      </c>
      <c r="F437">
        <v>0.23873725748109179</v>
      </c>
      <c r="G437">
        <v>2.4221453287197232E-2</v>
      </c>
      <c r="H437">
        <v>0.21062727795894881</v>
      </c>
      <c r="I437">
        <v>0.29290939786156439</v>
      </c>
      <c r="J437">
        <v>0</v>
      </c>
      <c r="K437">
        <v>0.10128247287076621</v>
      </c>
      <c r="L437">
        <v>0.19700389903550175</v>
      </c>
      <c r="M437">
        <v>9.7773475314617622E-2</v>
      </c>
      <c r="N437">
        <v>0.12964426877470356</v>
      </c>
      <c r="O437">
        <f t="shared" si="6"/>
        <v>0.10673232614406701</v>
      </c>
    </row>
    <row r="438" spans="2:15" x14ac:dyDescent="0.25">
      <c r="B438" s="3" t="s">
        <v>1277</v>
      </c>
      <c r="C438">
        <v>0.28005901155642982</v>
      </c>
      <c r="D438">
        <v>0.15311004784688995</v>
      </c>
      <c r="E438">
        <v>0.16080402010050254</v>
      </c>
      <c r="F438">
        <v>0.2383510579980265</v>
      </c>
      <c r="G438">
        <v>2.4475524475524472E-2</v>
      </c>
      <c r="H438">
        <v>0.21054642720672526</v>
      </c>
      <c r="I438">
        <v>0.29042341574310876</v>
      </c>
      <c r="J438">
        <v>0</v>
      </c>
      <c r="K438">
        <v>9.4856379425517709E-2</v>
      </c>
      <c r="L438">
        <v>0.19499178981937604</v>
      </c>
      <c r="M438">
        <v>9.8201263976665051E-2</v>
      </c>
      <c r="N438">
        <v>0.12903225806451613</v>
      </c>
      <c r="O438">
        <f t="shared" si="6"/>
        <v>0.10662019445574962</v>
      </c>
    </row>
    <row r="439" spans="2:15" x14ac:dyDescent="0.25">
      <c r="B439" s="3" t="s">
        <v>1278</v>
      </c>
      <c r="C439">
        <v>0.27595628415300549</v>
      </c>
      <c r="D439">
        <v>0.15703192407247626</v>
      </c>
      <c r="E439">
        <v>0.15996938384998086</v>
      </c>
      <c r="F439">
        <v>0.2368888888888889</v>
      </c>
      <c r="G439">
        <v>2.5551684088269452E-2</v>
      </c>
      <c r="H439">
        <v>0.20969906076289055</v>
      </c>
      <c r="I439">
        <v>0.29098128190584238</v>
      </c>
      <c r="J439">
        <v>0</v>
      </c>
      <c r="K439">
        <v>0.10026212319790302</v>
      </c>
      <c r="L439">
        <v>0.19873236556941321</v>
      </c>
      <c r="M439">
        <v>9.147809340394801E-2</v>
      </c>
      <c r="N439">
        <v>0.13182527301092045</v>
      </c>
      <c r="O439">
        <f t="shared" si="6"/>
        <v>0.10855689335248535</v>
      </c>
    </row>
    <row r="440" spans="2:15" x14ac:dyDescent="0.25">
      <c r="B440" s="3" t="s">
        <v>1279</v>
      </c>
      <c r="C440">
        <v>0.2790123456790124</v>
      </c>
      <c r="D440">
        <v>0.15192058696590421</v>
      </c>
      <c r="E440">
        <v>0.15265401007361487</v>
      </c>
      <c r="F440">
        <v>0.23677858240070218</v>
      </c>
      <c r="G440">
        <v>2.5776215582893964E-2</v>
      </c>
      <c r="H440">
        <v>0.20964039785768937</v>
      </c>
      <c r="I440">
        <v>0.29198312236286922</v>
      </c>
      <c r="J440">
        <v>0</v>
      </c>
      <c r="K440">
        <v>9.7836938435940088E-2</v>
      </c>
      <c r="L440">
        <v>0.19466444351813258</v>
      </c>
      <c r="M440">
        <v>9.6339113680154145E-2</v>
      </c>
      <c r="N440">
        <v>0.13396004700352526</v>
      </c>
      <c r="O440">
        <f t="shared" si="6"/>
        <v>0.10876658448130574</v>
      </c>
    </row>
    <row r="441" spans="2:15" x14ac:dyDescent="0.25">
      <c r="B441" s="3" t="s">
        <v>1280</v>
      </c>
      <c r="C441">
        <v>0.27504074213363416</v>
      </c>
      <c r="D441">
        <v>0.15064935064935067</v>
      </c>
      <c r="E441">
        <v>0.15746815901196448</v>
      </c>
      <c r="F441">
        <v>0.23609885260370697</v>
      </c>
      <c r="G441">
        <v>2.6035502958579881E-2</v>
      </c>
      <c r="H441">
        <v>0.21164826798629616</v>
      </c>
      <c r="I441">
        <v>0.29355742296918763</v>
      </c>
      <c r="J441">
        <v>0</v>
      </c>
      <c r="K441">
        <v>0.10079051383399208</v>
      </c>
      <c r="L441">
        <v>0.19744960921431509</v>
      </c>
      <c r="M441">
        <v>9.3249150072850895E-2</v>
      </c>
      <c r="N441">
        <v>0.1321483771251932</v>
      </c>
      <c r="O441">
        <f t="shared" si="6"/>
        <v>0.10925974166631688</v>
      </c>
    </row>
    <row r="442" spans="2:15" x14ac:dyDescent="0.25">
      <c r="B442" s="3" t="s">
        <v>1281</v>
      </c>
      <c r="C442">
        <v>0.27749999999999997</v>
      </c>
      <c r="D442">
        <v>0.15444348576358929</v>
      </c>
      <c r="E442">
        <v>0.15981559738762965</v>
      </c>
      <c r="F442">
        <v>0.23856423725103959</v>
      </c>
      <c r="G442">
        <v>2.5897586815773983E-2</v>
      </c>
      <c r="H442">
        <v>0.20675105485232065</v>
      </c>
      <c r="I442">
        <v>0.29040940643150587</v>
      </c>
      <c r="J442">
        <v>0</v>
      </c>
      <c r="K442">
        <v>9.7106750914532761E-2</v>
      </c>
      <c r="L442">
        <v>0.19665442676458586</v>
      </c>
      <c r="M442">
        <v>9.4772838299951159E-2</v>
      </c>
      <c r="N442">
        <v>0.13132483584395518</v>
      </c>
      <c r="O442">
        <f t="shared" si="6"/>
        <v>0.10894274982316587</v>
      </c>
    </row>
    <row r="443" spans="2:15" x14ac:dyDescent="0.25">
      <c r="B443" s="3" t="s">
        <v>1282</v>
      </c>
      <c r="C443">
        <v>0.27734131437835147</v>
      </c>
      <c r="D443">
        <v>0.15224010439321445</v>
      </c>
      <c r="E443">
        <v>0.15606710885680841</v>
      </c>
      <c r="F443">
        <v>0.23721388675939112</v>
      </c>
      <c r="G443">
        <v>2.5836758661186138E-2</v>
      </c>
      <c r="H443">
        <v>0.20894386298763085</v>
      </c>
      <c r="I443">
        <v>0.2910585234518917</v>
      </c>
      <c r="J443">
        <v>0</v>
      </c>
      <c r="K443">
        <v>9.9868593955321952E-2</v>
      </c>
      <c r="L443">
        <v>0.19478402607986958</v>
      </c>
      <c r="M443">
        <v>9.6491228070175447E-2</v>
      </c>
      <c r="N443">
        <v>0.13427561837455831</v>
      </c>
      <c r="O443">
        <f t="shared" si="6"/>
        <v>0.10925526075568089</v>
      </c>
    </row>
    <row r="444" spans="2:15" x14ac:dyDescent="0.25">
      <c r="B444" s="3" t="s">
        <v>1283</v>
      </c>
      <c r="C444">
        <v>0.27713226205191593</v>
      </c>
      <c r="D444">
        <v>0.15437100213219615</v>
      </c>
      <c r="E444">
        <v>0.15508637236084455</v>
      </c>
      <c r="F444">
        <v>0.23525484086356555</v>
      </c>
      <c r="G444">
        <v>2.5882352941176467E-2</v>
      </c>
      <c r="H444">
        <v>0.21092854413450515</v>
      </c>
      <c r="I444">
        <v>0.28955942768097465</v>
      </c>
      <c r="J444">
        <v>0</v>
      </c>
      <c r="K444">
        <v>0.10102344007923407</v>
      </c>
      <c r="L444">
        <v>0.19442165709598033</v>
      </c>
      <c r="M444">
        <v>0.10033444816053512</v>
      </c>
      <c r="N444">
        <v>0.13207547169811323</v>
      </c>
      <c r="O444">
        <f t="shared" si="6"/>
        <v>0.10978472158662049</v>
      </c>
    </row>
    <row r="445" spans="2:15" x14ac:dyDescent="0.25">
      <c r="B445" s="3" t="s">
        <v>1284</v>
      </c>
      <c r="C445">
        <v>0.27562102109599301</v>
      </c>
      <c r="D445">
        <v>0.15212720240653202</v>
      </c>
      <c r="E445">
        <v>0.15600624024960999</v>
      </c>
      <c r="F445">
        <v>0.23816827344434705</v>
      </c>
      <c r="G445">
        <v>2.5641025641025637E-2</v>
      </c>
      <c r="H445">
        <v>0.21046578493387008</v>
      </c>
      <c r="I445">
        <v>0.28966295303906364</v>
      </c>
      <c r="J445">
        <v>0</v>
      </c>
      <c r="K445">
        <v>0.10026385224274406</v>
      </c>
      <c r="L445">
        <v>0.19365404298874106</v>
      </c>
      <c r="M445">
        <v>9.3887530562347193E-2</v>
      </c>
      <c r="N445">
        <v>0.1320901320901321</v>
      </c>
      <c r="O445">
        <f t="shared" si="6"/>
        <v>0.10851000046265687</v>
      </c>
    </row>
    <row r="446" spans="2:15" x14ac:dyDescent="0.25">
      <c r="B446" s="3" t="s">
        <v>1285</v>
      </c>
      <c r="C446">
        <v>0.27551533433886372</v>
      </c>
      <c r="D446">
        <v>0.15195432586736934</v>
      </c>
      <c r="E446">
        <v>0.15318483782727629</v>
      </c>
      <c r="F446">
        <v>0.23877995642701527</v>
      </c>
      <c r="G446">
        <v>2.5836758661186138E-2</v>
      </c>
      <c r="H446">
        <v>0.21068586585827964</v>
      </c>
      <c r="I446">
        <v>0.28880660780404438</v>
      </c>
      <c r="J446">
        <v>0</v>
      </c>
      <c r="K446">
        <v>9.8577571948395643E-2</v>
      </c>
      <c r="L446">
        <v>0.19320724018710597</v>
      </c>
      <c r="M446">
        <v>9.5930232558139539E-2</v>
      </c>
      <c r="N446">
        <v>0.13251627728839524</v>
      </c>
      <c r="O446">
        <f t="shared" si="6"/>
        <v>0.10877030031771763</v>
      </c>
    </row>
    <row r="447" spans="2:15" x14ac:dyDescent="0.25">
      <c r="B447" s="3" t="s">
        <v>1286</v>
      </c>
      <c r="C447">
        <v>0.27522704339051463</v>
      </c>
      <c r="D447">
        <v>0.14817987152034262</v>
      </c>
      <c r="E447">
        <v>0.15863141524105756</v>
      </c>
      <c r="F447">
        <v>0.23835884076847932</v>
      </c>
      <c r="G447">
        <v>2.4866785079928951E-2</v>
      </c>
      <c r="H447">
        <v>0.20852359208523594</v>
      </c>
      <c r="I447">
        <v>0.29208472686733561</v>
      </c>
      <c r="J447">
        <v>0</v>
      </c>
      <c r="K447">
        <v>0.10128247287076621</v>
      </c>
      <c r="L447">
        <v>0.1916420430561418</v>
      </c>
      <c r="M447">
        <v>9.3914710110206023E-2</v>
      </c>
      <c r="N447">
        <v>0.1326530612244898</v>
      </c>
      <c r="O447">
        <f t="shared" si="6"/>
        <v>0.10722018289049681</v>
      </c>
    </row>
    <row r="448" spans="2:15" x14ac:dyDescent="0.25">
      <c r="B448" s="3" t="s">
        <v>1287</v>
      </c>
      <c r="C448">
        <v>0.277681015177905</v>
      </c>
      <c r="D448">
        <v>0.15046194456665199</v>
      </c>
      <c r="E448">
        <v>0.16195273149941886</v>
      </c>
      <c r="F448">
        <v>0.23716621253405992</v>
      </c>
      <c r="G448">
        <v>2.4925816023738872E-2</v>
      </c>
      <c r="H448">
        <v>0.20917014020462296</v>
      </c>
      <c r="I448">
        <v>0.28870352042980346</v>
      </c>
      <c r="J448">
        <v>0</v>
      </c>
      <c r="K448">
        <v>9.3802345058626474E-2</v>
      </c>
      <c r="L448">
        <v>0.1961025641025641</v>
      </c>
      <c r="M448">
        <v>9.6478533526290405E-2</v>
      </c>
      <c r="N448">
        <v>0.12989045383411579</v>
      </c>
      <c r="O448">
        <f t="shared" si="6"/>
        <v>0.10697679901453561</v>
      </c>
    </row>
    <row r="449" spans="2:15" x14ac:dyDescent="0.25">
      <c r="B449" s="3" t="s">
        <v>1288</v>
      </c>
      <c r="C449">
        <v>0.27545511613308221</v>
      </c>
      <c r="D449">
        <v>0.15120274914089346</v>
      </c>
      <c r="E449">
        <v>0.162015503875969</v>
      </c>
      <c r="F449">
        <v>0.24018274774284781</v>
      </c>
      <c r="G449">
        <v>2.491103202846975E-2</v>
      </c>
      <c r="H449">
        <v>0.20806390262457208</v>
      </c>
      <c r="I449">
        <v>0.29536571747627022</v>
      </c>
      <c r="J449">
        <v>0</v>
      </c>
      <c r="K449">
        <v>0.10056610056610057</v>
      </c>
      <c r="L449">
        <v>0.19488683989941327</v>
      </c>
      <c r="M449">
        <v>9.6993210475266725E-2</v>
      </c>
      <c r="N449">
        <v>0.12898212898212899</v>
      </c>
      <c r="O449">
        <f t="shared" si="6"/>
        <v>0.10778782028369344</v>
      </c>
    </row>
    <row r="450" spans="2:15" x14ac:dyDescent="0.25">
      <c r="B450" s="3" t="s">
        <v>1289</v>
      </c>
      <c r="C450">
        <v>0.27562728533602326</v>
      </c>
      <c r="D450">
        <v>0.15325994919559696</v>
      </c>
      <c r="E450">
        <v>0.15695415695415699</v>
      </c>
      <c r="F450">
        <v>0.23601937472479087</v>
      </c>
      <c r="G450">
        <v>2.5551684088269452E-2</v>
      </c>
      <c r="H450">
        <v>0.20523600229313968</v>
      </c>
      <c r="I450">
        <v>0.29216952006735897</v>
      </c>
      <c r="J450">
        <v>0</v>
      </c>
      <c r="K450">
        <v>0.10108303249097474</v>
      </c>
      <c r="L450">
        <v>0.19557195571955718</v>
      </c>
      <c r="M450">
        <v>9.4366875300914782E-2</v>
      </c>
      <c r="N450">
        <v>0.12732305258995649</v>
      </c>
      <c r="O450">
        <f t="shared" si="6"/>
        <v>0.10821478981711387</v>
      </c>
    </row>
    <row r="451" spans="2:15" x14ac:dyDescent="0.25">
      <c r="B451" s="3" t="s">
        <v>1290</v>
      </c>
      <c r="C451">
        <v>0.27401774397972117</v>
      </c>
      <c r="D451">
        <v>0.15463041631265931</v>
      </c>
      <c r="E451">
        <v>0.15574402467232076</v>
      </c>
      <c r="F451">
        <v>0.23583662714097497</v>
      </c>
      <c r="G451">
        <v>2.5596276905177427E-2</v>
      </c>
      <c r="H451">
        <v>0.20769817073170729</v>
      </c>
      <c r="I451">
        <v>0.2918479023432019</v>
      </c>
      <c r="J451">
        <v>0</v>
      </c>
      <c r="K451">
        <v>0.10138248847926266</v>
      </c>
      <c r="L451">
        <v>0.19552269459848018</v>
      </c>
      <c r="M451">
        <v>9.7134531325886356E-2</v>
      </c>
      <c r="N451">
        <v>0.12975912975912976</v>
      </c>
      <c r="O451">
        <f t="shared" si="6"/>
        <v>0.10883926275464108</v>
      </c>
    </row>
    <row r="452" spans="2:15" x14ac:dyDescent="0.25">
      <c r="B452" s="3" t="s">
        <v>1291</v>
      </c>
      <c r="C452">
        <v>0.27683123989553543</v>
      </c>
      <c r="D452">
        <v>0.14971873647771528</v>
      </c>
      <c r="E452">
        <v>0.1561654425976034</v>
      </c>
      <c r="F452">
        <v>0.23612334801762114</v>
      </c>
      <c r="G452">
        <v>2.4705882352941175E-2</v>
      </c>
      <c r="H452">
        <v>0.20855412566237697</v>
      </c>
      <c r="I452">
        <v>0.29249011857707508</v>
      </c>
      <c r="J452">
        <v>0</v>
      </c>
      <c r="K452">
        <v>0.10019907100199073</v>
      </c>
      <c r="L452">
        <v>0.19773895169578623</v>
      </c>
      <c r="M452">
        <v>9.4548962855764584E-2</v>
      </c>
      <c r="N452">
        <v>0.12978889757623144</v>
      </c>
      <c r="O452">
        <f t="shared" si="6"/>
        <v>0.10685969032079061</v>
      </c>
    </row>
    <row r="453" spans="2:15" x14ac:dyDescent="0.25">
      <c r="B453" s="3" t="s">
        <v>1292</v>
      </c>
      <c r="C453">
        <v>0.27687702668994763</v>
      </c>
      <c r="D453">
        <v>0.14714845450587724</v>
      </c>
      <c r="E453">
        <v>0.15479399306892569</v>
      </c>
      <c r="F453">
        <v>0.23529411764705882</v>
      </c>
      <c r="G453">
        <v>2.5685931115002919E-2</v>
      </c>
      <c r="H453">
        <v>0.20744680851063829</v>
      </c>
      <c r="I453">
        <v>0.2919377652050919</v>
      </c>
      <c r="J453">
        <v>0</v>
      </c>
      <c r="K453">
        <v>0.10253039763391392</v>
      </c>
      <c r="L453">
        <v>0.19488229273285568</v>
      </c>
      <c r="M453">
        <v>9.5375722543352609E-2</v>
      </c>
      <c r="N453">
        <v>0.12621737436696534</v>
      </c>
      <c r="O453">
        <f t="shared" si="6"/>
        <v>0.10828084351554054</v>
      </c>
    </row>
    <row r="454" spans="2:15" x14ac:dyDescent="0.25">
      <c r="B454" s="3" t="s">
        <v>1293</v>
      </c>
      <c r="C454">
        <v>0.27563700263587299</v>
      </c>
      <c r="D454">
        <v>0.15071459506279777</v>
      </c>
      <c r="E454">
        <v>0.15438596491228068</v>
      </c>
      <c r="F454">
        <v>0.23719854641559301</v>
      </c>
      <c r="G454">
        <v>2.4461269656377401E-2</v>
      </c>
      <c r="H454">
        <v>0.20962526155602054</v>
      </c>
      <c r="I454">
        <v>0.29313958362442366</v>
      </c>
      <c r="J454">
        <v>0</v>
      </c>
      <c r="K454">
        <v>9.970287223506108E-2</v>
      </c>
      <c r="L454">
        <v>0.19489274770173648</v>
      </c>
      <c r="M454">
        <v>9.431210500729216E-2</v>
      </c>
      <c r="N454">
        <v>0.13082647865256564</v>
      </c>
      <c r="O454">
        <f t="shared" si="6"/>
        <v>0.10635570533472094</v>
      </c>
    </row>
    <row r="455" spans="2:15" x14ac:dyDescent="0.25">
      <c r="B455" s="3" t="s">
        <v>1294</v>
      </c>
      <c r="C455">
        <v>0.27883175237144286</v>
      </c>
      <c r="D455">
        <v>0.15304798962386509</v>
      </c>
      <c r="E455">
        <v>0.15664986428848393</v>
      </c>
      <c r="F455">
        <v>0.23631758616892409</v>
      </c>
      <c r="G455">
        <v>2.6451983898792407E-2</v>
      </c>
      <c r="H455">
        <v>0.21042581630704602</v>
      </c>
      <c r="I455">
        <v>0.28894863449837277</v>
      </c>
      <c r="J455">
        <v>0</v>
      </c>
      <c r="K455">
        <v>9.8854337152209495E-2</v>
      </c>
      <c r="L455">
        <v>0.19451776649746194</v>
      </c>
      <c r="M455">
        <v>9.560975609756095E-2</v>
      </c>
      <c r="N455">
        <v>0.12829594647776466</v>
      </c>
      <c r="O455">
        <f t="shared" si="6"/>
        <v>0.10971095395355834</v>
      </c>
    </row>
    <row r="456" spans="2:15" x14ac:dyDescent="0.25">
      <c r="B456" s="3" t="s">
        <v>1295</v>
      </c>
      <c r="C456">
        <v>0.27736150350079847</v>
      </c>
      <c r="D456">
        <v>0.15312232677502138</v>
      </c>
      <c r="E456">
        <v>0.15812133072407047</v>
      </c>
      <c r="F456">
        <v>0.23543743078626803</v>
      </c>
      <c r="G456">
        <v>2.6512968299711812E-2</v>
      </c>
      <c r="H456">
        <v>0.20858895705521471</v>
      </c>
      <c r="I456">
        <v>0.28938452851496327</v>
      </c>
      <c r="J456">
        <v>0</v>
      </c>
      <c r="K456">
        <v>0.10151615029663809</v>
      </c>
      <c r="L456">
        <v>0.19597479162431386</v>
      </c>
      <c r="M456">
        <v>9.6899224806201556E-2</v>
      </c>
      <c r="N456">
        <v>0.12604706820901473</v>
      </c>
      <c r="O456">
        <f t="shared" si="6"/>
        <v>0.11013016379458782</v>
      </c>
    </row>
    <row r="457" spans="2:15" x14ac:dyDescent="0.25">
      <c r="B457" s="3" t="s">
        <v>1296</v>
      </c>
      <c r="C457">
        <v>0.27428571428571424</v>
      </c>
      <c r="D457">
        <v>0.14627775359164127</v>
      </c>
      <c r="E457">
        <v>0.15569326103795506</v>
      </c>
      <c r="F457">
        <v>0.23580110497237572</v>
      </c>
      <c r="G457">
        <v>2.5806451612903226E-2</v>
      </c>
      <c r="H457">
        <v>0.20921919096895578</v>
      </c>
      <c r="I457">
        <v>0.29230552820368544</v>
      </c>
      <c r="J457">
        <v>0</v>
      </c>
      <c r="K457">
        <v>9.6945551128818058E-2</v>
      </c>
      <c r="L457">
        <v>0.19529170931422721</v>
      </c>
      <c r="M457">
        <v>9.8201263976665051E-2</v>
      </c>
      <c r="N457">
        <v>0.12992125984251968</v>
      </c>
      <c r="O457">
        <f t="shared" si="6"/>
        <v>0.1084680017839464</v>
      </c>
    </row>
    <row r="458" spans="2:15" x14ac:dyDescent="0.25">
      <c r="B458" s="3" t="s">
        <v>1297</v>
      </c>
      <c r="C458">
        <v>0.27585353785254829</v>
      </c>
      <c r="D458">
        <v>0.15058416270012981</v>
      </c>
      <c r="E458">
        <v>0.15277777777777779</v>
      </c>
      <c r="F458">
        <v>0.23473869126043037</v>
      </c>
      <c r="G458">
        <v>2.5670945157526253E-2</v>
      </c>
      <c r="H458">
        <v>0.21068586585827964</v>
      </c>
      <c r="I458">
        <v>0.2904411764705882</v>
      </c>
      <c r="J458">
        <v>0</v>
      </c>
      <c r="K458">
        <v>0.10125744540039709</v>
      </c>
      <c r="L458">
        <v>0.19378728656655009</v>
      </c>
      <c r="M458">
        <v>9.672691744015631E-2</v>
      </c>
      <c r="N458">
        <v>0.12934131736526946</v>
      </c>
      <c r="O458">
        <f t="shared" si="6"/>
        <v>0.10856542383051085</v>
      </c>
    </row>
    <row r="459" spans="2:15" x14ac:dyDescent="0.25">
      <c r="B459" s="3" t="s">
        <v>1298</v>
      </c>
      <c r="C459">
        <v>0.27471698113207549</v>
      </c>
      <c r="D459">
        <v>0.14941022280471819</v>
      </c>
      <c r="E459">
        <v>0.15301806997308726</v>
      </c>
      <c r="F459">
        <v>0.23409893992932865</v>
      </c>
      <c r="G459">
        <v>2.6620370370370371E-2</v>
      </c>
      <c r="H459">
        <v>0.20902883156297422</v>
      </c>
      <c r="I459">
        <v>0.28987556561085975</v>
      </c>
      <c r="J459">
        <v>0</v>
      </c>
      <c r="K459">
        <v>0.1012987012987013</v>
      </c>
      <c r="L459">
        <v>0.1953204476093591</v>
      </c>
      <c r="M459">
        <v>9.8550724637681164E-2</v>
      </c>
      <c r="N459">
        <v>0.12789329148685757</v>
      </c>
      <c r="O459">
        <f t="shared" si="6"/>
        <v>0.11011382175855047</v>
      </c>
    </row>
    <row r="460" spans="2:15" x14ac:dyDescent="0.25">
      <c r="B460" s="3" t="s">
        <v>1299</v>
      </c>
      <c r="C460">
        <v>0.27298743312181156</v>
      </c>
      <c r="D460">
        <v>0.15086206896551727</v>
      </c>
      <c r="E460">
        <v>0.15438596491228068</v>
      </c>
      <c r="F460">
        <v>0.23624131465754936</v>
      </c>
      <c r="G460">
        <v>2.6790914385556201E-2</v>
      </c>
      <c r="H460">
        <v>0.20948766603415558</v>
      </c>
      <c r="I460">
        <v>0.29205020920502089</v>
      </c>
      <c r="J460">
        <v>0</v>
      </c>
      <c r="K460">
        <v>9.9346405228758178E-2</v>
      </c>
      <c r="L460">
        <v>0.19407008086253369</v>
      </c>
      <c r="M460">
        <v>9.4777562862669251E-2</v>
      </c>
      <c r="N460">
        <v>0.12844036697247707</v>
      </c>
      <c r="O460">
        <f t="shared" si="6"/>
        <v>0.10991098892753179</v>
      </c>
    </row>
    <row r="461" spans="2:15" x14ac:dyDescent="0.25">
      <c r="B461" s="3" t="s">
        <v>1300</v>
      </c>
      <c r="C461">
        <v>0.27314641744548285</v>
      </c>
      <c r="D461">
        <v>0.15364583333333334</v>
      </c>
      <c r="E461">
        <v>0.15402658326817828</v>
      </c>
      <c r="F461">
        <v>0.23537219334144455</v>
      </c>
      <c r="G461">
        <v>2.6744186046511628E-2</v>
      </c>
      <c r="H461">
        <v>0.21076401957094468</v>
      </c>
      <c r="I461">
        <v>0.29342657342657347</v>
      </c>
      <c r="J461">
        <v>0</v>
      </c>
      <c r="K461">
        <v>0.10042664916311127</v>
      </c>
      <c r="L461">
        <v>0.19461016251800042</v>
      </c>
      <c r="M461">
        <v>9.4129063561377971E-2</v>
      </c>
      <c r="N461">
        <v>0.12678288431061807</v>
      </c>
      <c r="O461">
        <f t="shared" si="6"/>
        <v>0.10993222563163703</v>
      </c>
    </row>
    <row r="462" spans="2:15" x14ac:dyDescent="0.25">
      <c r="B462" s="3" t="s">
        <v>1301</v>
      </c>
      <c r="C462">
        <v>0.2738050667665044</v>
      </c>
      <c r="D462">
        <v>0.15064935064935067</v>
      </c>
      <c r="E462">
        <v>0.15209988649262204</v>
      </c>
      <c r="F462">
        <v>0.23464549564450324</v>
      </c>
      <c r="G462">
        <v>2.6900584795321637E-2</v>
      </c>
      <c r="H462">
        <v>0.20974777166698275</v>
      </c>
      <c r="I462">
        <v>0.29087804183862243</v>
      </c>
      <c r="J462">
        <v>0</v>
      </c>
      <c r="K462">
        <v>0.10127409343351844</v>
      </c>
      <c r="L462">
        <v>0.19350887936313535</v>
      </c>
      <c r="M462">
        <v>9.6899224806201556E-2</v>
      </c>
      <c r="N462">
        <v>0.12854889589905366</v>
      </c>
      <c r="O462">
        <f t="shared" ref="O462:O525" si="7">HARMEAN(C462,D462,E462,F462,G462,H462,I462,K462,L462,M462,N462)</f>
        <v>0.11038966820995866</v>
      </c>
    </row>
    <row r="463" spans="2:15" x14ac:dyDescent="0.25">
      <c r="B463" s="3" t="s">
        <v>1302</v>
      </c>
      <c r="C463">
        <v>0.27402355858648475</v>
      </c>
      <c r="D463">
        <v>0.14967177242888402</v>
      </c>
      <c r="E463">
        <v>0.15487949427103911</v>
      </c>
      <c r="F463">
        <v>0.23467137185707984</v>
      </c>
      <c r="G463">
        <v>2.6900584795321637E-2</v>
      </c>
      <c r="H463">
        <v>0.21044748174499156</v>
      </c>
      <c r="I463">
        <v>0.29032714912901852</v>
      </c>
      <c r="J463">
        <v>0</v>
      </c>
      <c r="K463">
        <v>9.8749177090190918E-2</v>
      </c>
      <c r="L463">
        <v>0.19623875715453803</v>
      </c>
      <c r="M463">
        <v>9.6899224806201556E-2</v>
      </c>
      <c r="N463">
        <v>0.12852664576802506</v>
      </c>
      <c r="O463">
        <f t="shared" si="7"/>
        <v>0.11028498841246659</v>
      </c>
    </row>
    <row r="464" spans="2:15" x14ac:dyDescent="0.25">
      <c r="B464" s="3" t="s">
        <v>1303</v>
      </c>
      <c r="C464">
        <v>0.22476780185758513</v>
      </c>
      <c r="D464">
        <v>0.15918803418803418</v>
      </c>
      <c r="E464">
        <v>0.11111111111111112</v>
      </c>
      <c r="F464">
        <v>0.23511680482290881</v>
      </c>
      <c r="G464">
        <v>3.5814213766088419E-2</v>
      </c>
      <c r="H464">
        <v>0.16336415675913696</v>
      </c>
      <c r="I464">
        <v>0.31753364129343242</v>
      </c>
      <c r="J464">
        <v>0</v>
      </c>
      <c r="K464">
        <v>9.9921114909282141E-2</v>
      </c>
      <c r="L464">
        <v>0.14959349593495933</v>
      </c>
      <c r="M464">
        <v>8.4870848708487087E-2</v>
      </c>
      <c r="N464">
        <v>9.1416962925342807E-2</v>
      </c>
      <c r="O464">
        <f t="shared" si="7"/>
        <v>0.10935400599599344</v>
      </c>
    </row>
    <row r="465" spans="2:15" x14ac:dyDescent="0.25">
      <c r="B465" s="3" t="s">
        <v>1304</v>
      </c>
      <c r="C465">
        <v>0.28070509766555501</v>
      </c>
      <c r="D465">
        <v>0.15479115479115477</v>
      </c>
      <c r="E465">
        <v>0.15670103092783505</v>
      </c>
      <c r="F465">
        <v>0.21083837305822364</v>
      </c>
      <c r="G465">
        <v>1.3800424628450107E-2</v>
      </c>
      <c r="H465">
        <v>7.7231121281464532E-2</v>
      </c>
      <c r="I465">
        <v>0.2825492341356674</v>
      </c>
      <c r="J465">
        <v>0</v>
      </c>
      <c r="K465">
        <v>6.8733657078819566E-2</v>
      </c>
      <c r="L465">
        <v>0.14489446662863661</v>
      </c>
      <c r="M465">
        <v>0.11758844045839562</v>
      </c>
      <c r="N465">
        <v>0.11576846307385227</v>
      </c>
      <c r="O465">
        <f t="shared" si="7"/>
        <v>7.39799812123874E-2</v>
      </c>
    </row>
    <row r="466" spans="2:15" x14ac:dyDescent="0.25">
      <c r="B466" s="3" t="s">
        <v>1305</v>
      </c>
      <c r="C466">
        <v>0.2800666296501943</v>
      </c>
      <c r="D466">
        <v>0.12284730195177955</v>
      </c>
      <c r="E466">
        <v>0.14525139664804468</v>
      </c>
      <c r="F466">
        <v>0.25433653739918238</v>
      </c>
      <c r="G466">
        <v>1.4166130070830649E-2</v>
      </c>
      <c r="H466">
        <v>0.22064056939501775</v>
      </c>
      <c r="I466">
        <v>0.26217809494260003</v>
      </c>
      <c r="J466">
        <v>0</v>
      </c>
      <c r="K466">
        <v>6.4263322884012541E-2</v>
      </c>
      <c r="L466">
        <v>0.20367038503058651</v>
      </c>
      <c r="M466">
        <v>9.1770573566084784E-2</v>
      </c>
      <c r="N466">
        <v>0.15139442231075698</v>
      </c>
      <c r="O466">
        <f t="shared" si="7"/>
        <v>7.8888436189408426E-2</v>
      </c>
    </row>
    <row r="467" spans="2:15" x14ac:dyDescent="0.25">
      <c r="B467" s="3" t="s">
        <v>1306</v>
      </c>
      <c r="C467">
        <v>0.27884064612212167</v>
      </c>
      <c r="D467">
        <v>0.14221780208851317</v>
      </c>
      <c r="E467">
        <v>0.1557507987220447</v>
      </c>
      <c r="F467">
        <v>0.22601645989436189</v>
      </c>
      <c r="G467">
        <v>1.3812154696132596E-2</v>
      </c>
      <c r="H467">
        <v>0.23394845203599207</v>
      </c>
      <c r="I467">
        <v>0.27278177458033576</v>
      </c>
      <c r="J467">
        <v>0</v>
      </c>
      <c r="K467">
        <v>7.8008915304606241E-2</v>
      </c>
      <c r="L467">
        <v>0.19747978183186007</v>
      </c>
      <c r="M467">
        <v>7.370517928286853E-2</v>
      </c>
      <c r="N467">
        <v>0.15190901705930138</v>
      </c>
      <c r="O467">
        <f t="shared" si="7"/>
        <v>7.8663347830710287E-2</v>
      </c>
    </row>
    <row r="468" spans="2:15" x14ac:dyDescent="0.25">
      <c r="B468" s="3" t="s">
        <v>1307</v>
      </c>
      <c r="C468">
        <v>0.28513740886146943</v>
      </c>
      <c r="D468">
        <v>0.18189007512850927</v>
      </c>
      <c r="E468">
        <v>0.11206461383139828</v>
      </c>
      <c r="F468">
        <v>0.19683602068755704</v>
      </c>
      <c r="G468">
        <v>6.1328790459965928E-2</v>
      </c>
      <c r="H468">
        <v>0.21420294653203112</v>
      </c>
      <c r="I468">
        <v>0.25183927560837582</v>
      </c>
      <c r="J468">
        <v>0</v>
      </c>
      <c r="K468">
        <v>7.9375406636304491E-2</v>
      </c>
      <c r="L468">
        <v>0.1916232248786626</v>
      </c>
      <c r="M468">
        <v>9.7692307692307689E-2</v>
      </c>
      <c r="N468">
        <v>8.7052341597796151E-2</v>
      </c>
      <c r="O468">
        <f t="shared" si="7"/>
        <v>0.1257228917203721</v>
      </c>
    </row>
    <row r="469" spans="2:15" x14ac:dyDescent="0.25">
      <c r="B469" s="3" t="s">
        <v>1308</v>
      </c>
      <c r="C469">
        <v>0.24570024570024571</v>
      </c>
      <c r="D469">
        <v>0.16181229773462782</v>
      </c>
      <c r="E469">
        <v>0.13282732447817838</v>
      </c>
      <c r="F469">
        <v>0.24777522247775216</v>
      </c>
      <c r="G469">
        <v>2.1466905187835419E-2</v>
      </c>
      <c r="H469">
        <v>0.1811184061580258</v>
      </c>
      <c r="I469">
        <v>0.2954016298020955</v>
      </c>
      <c r="J469">
        <v>0</v>
      </c>
      <c r="K469">
        <v>7.8488372093023256E-2</v>
      </c>
      <c r="L469">
        <v>0.19488229273285568</v>
      </c>
      <c r="M469">
        <v>6.5105653912050268E-2</v>
      </c>
      <c r="N469">
        <v>0.1421969427657305</v>
      </c>
      <c r="O469">
        <f t="shared" si="7"/>
        <v>9.3562488374133418E-2</v>
      </c>
    </row>
    <row r="470" spans="2:15" x14ac:dyDescent="0.25">
      <c r="B470" s="3" t="s">
        <v>1309</v>
      </c>
      <c r="C470">
        <v>0.25370138017565874</v>
      </c>
      <c r="D470">
        <v>0.17204819277108435</v>
      </c>
      <c r="E470">
        <v>0.1195814648729447</v>
      </c>
      <c r="F470">
        <v>0.234679237548678</v>
      </c>
      <c r="G470">
        <v>2.4755028365136669E-2</v>
      </c>
      <c r="H470">
        <v>0.19408711351839314</v>
      </c>
      <c r="I470">
        <v>0.27275211806504507</v>
      </c>
      <c r="J470">
        <v>0</v>
      </c>
      <c r="K470">
        <v>9.6096096096096081E-2</v>
      </c>
      <c r="L470">
        <v>0.12985630654603511</v>
      </c>
      <c r="M470">
        <v>7.1322436849925716E-2</v>
      </c>
      <c r="N470">
        <v>9.3440302029259084E-2</v>
      </c>
      <c r="O470">
        <f t="shared" si="7"/>
        <v>9.6135344278792195E-2</v>
      </c>
    </row>
    <row r="471" spans="2:15" x14ac:dyDescent="0.25">
      <c r="B471" s="3" t="s">
        <v>1310</v>
      </c>
      <c r="C471">
        <v>0.28596825396825393</v>
      </c>
      <c r="D471">
        <v>0.17122040072859745</v>
      </c>
      <c r="E471">
        <v>0.14373716632443534</v>
      </c>
      <c r="F471">
        <v>0.21914775871610401</v>
      </c>
      <c r="G471">
        <v>1.4154281670205235E-2</v>
      </c>
      <c r="H471">
        <v>0.24317157252718111</v>
      </c>
      <c r="I471">
        <v>0.25885050881467681</v>
      </c>
      <c r="J471">
        <v>0</v>
      </c>
      <c r="K471">
        <v>9.1737545565006073E-2</v>
      </c>
      <c r="L471">
        <v>0.20140903439701616</v>
      </c>
      <c r="M471">
        <v>8.979947689625109E-2</v>
      </c>
      <c r="N471">
        <v>0.12429378531073446</v>
      </c>
      <c r="O471">
        <f t="shared" si="7"/>
        <v>8.1766022689000531E-2</v>
      </c>
    </row>
    <row r="472" spans="2:15" x14ac:dyDescent="0.25">
      <c r="B472" s="3" t="s">
        <v>1311</v>
      </c>
      <c r="C472">
        <v>0.25792129162462157</v>
      </c>
      <c r="D472">
        <v>0.14528301886792452</v>
      </c>
      <c r="E472">
        <v>0.12480252764612955</v>
      </c>
      <c r="F472">
        <v>0.21569816814266651</v>
      </c>
      <c r="G472">
        <v>2.2006472491909384E-2</v>
      </c>
      <c r="H472">
        <v>0.21158865495040891</v>
      </c>
      <c r="I472">
        <v>0.22670281260589628</v>
      </c>
      <c r="J472">
        <v>0</v>
      </c>
      <c r="K472">
        <v>4.9050632911392403E-2</v>
      </c>
      <c r="L472">
        <v>0.18213457076566125</v>
      </c>
      <c r="M472">
        <v>6.9451980466630495E-2</v>
      </c>
      <c r="N472">
        <v>0.14740157480314961</v>
      </c>
      <c r="O472">
        <f t="shared" si="7"/>
        <v>8.7966507887040316E-2</v>
      </c>
    </row>
    <row r="473" spans="2:15" x14ac:dyDescent="0.25">
      <c r="B473" s="3" t="s">
        <v>1312</v>
      </c>
      <c r="C473">
        <v>0.25313028764805423</v>
      </c>
      <c r="D473">
        <v>9.4312105007292188E-2</v>
      </c>
      <c r="E473">
        <v>6.907378335949764E-2</v>
      </c>
      <c r="F473">
        <v>0.16046511627906979</v>
      </c>
      <c r="G473">
        <v>7.5700227100681302E-3</v>
      </c>
      <c r="H473">
        <v>0.25463220675944331</v>
      </c>
      <c r="I473">
        <v>0.14817298022125377</v>
      </c>
      <c r="J473">
        <v>0</v>
      </c>
      <c r="K473">
        <v>8.8928412627834602E-3</v>
      </c>
      <c r="L473">
        <v>9.8941950243065485E-2</v>
      </c>
      <c r="M473">
        <v>2.9562251279135868E-2</v>
      </c>
      <c r="N473">
        <v>5.7992565055762092E-2</v>
      </c>
      <c r="O473">
        <f t="shared" si="7"/>
        <v>3.1279650325110438E-2</v>
      </c>
    </row>
    <row r="474" spans="2:15" x14ac:dyDescent="0.25">
      <c r="B474" s="3" t="s">
        <v>1313</v>
      </c>
      <c r="C474">
        <v>0.26350057449253167</v>
      </c>
      <c r="D474">
        <v>0.15117801047120419</v>
      </c>
      <c r="E474">
        <v>0.14197051978277736</v>
      </c>
      <c r="F474">
        <v>0.23651226158038149</v>
      </c>
      <c r="G474">
        <v>2.5889967637540454E-2</v>
      </c>
      <c r="H474">
        <v>0.22239412105975634</v>
      </c>
      <c r="I474">
        <v>0.2635588056063376</v>
      </c>
      <c r="J474">
        <v>0</v>
      </c>
      <c r="K474">
        <v>8.660075008523696E-2</v>
      </c>
      <c r="L474">
        <v>0.17270413158410025</v>
      </c>
      <c r="M474">
        <v>7.3146292585170344E-2</v>
      </c>
      <c r="N474">
        <v>0.12918471839306814</v>
      </c>
      <c r="O474">
        <f t="shared" si="7"/>
        <v>0.1024714963684662</v>
      </c>
    </row>
    <row r="475" spans="2:15" x14ac:dyDescent="0.25">
      <c r="B475" s="3" t="s">
        <v>1314</v>
      </c>
      <c r="C475">
        <v>0.27017579932147628</v>
      </c>
      <c r="D475">
        <v>0.1316708229426434</v>
      </c>
      <c r="E475">
        <v>0.15384615384615385</v>
      </c>
      <c r="F475">
        <v>0.25125628140703515</v>
      </c>
      <c r="G475">
        <v>1.2931034482758621E-2</v>
      </c>
      <c r="H475">
        <v>0.1968955985541144</v>
      </c>
      <c r="I475">
        <v>0.25650080256821828</v>
      </c>
      <c r="J475">
        <v>0</v>
      </c>
      <c r="K475">
        <v>4.5820958845990675E-2</v>
      </c>
      <c r="L475">
        <v>0.19160926737633061</v>
      </c>
      <c r="M475">
        <v>9.6808510638297873E-2</v>
      </c>
      <c r="N475">
        <v>0.14135922330097089</v>
      </c>
      <c r="O475">
        <f t="shared" si="7"/>
        <v>7.2115232295012682E-2</v>
      </c>
    </row>
    <row r="476" spans="2:15" x14ac:dyDescent="0.25">
      <c r="B476" s="3" t="s">
        <v>1315</v>
      </c>
      <c r="C476">
        <v>0.26532101167315175</v>
      </c>
      <c r="D476">
        <v>0.14845360824742268</v>
      </c>
      <c r="E476">
        <v>0.15618742490989188</v>
      </c>
      <c r="F476">
        <v>0.23787303309820942</v>
      </c>
      <c r="G476">
        <v>2.0420420420420419E-2</v>
      </c>
      <c r="H476">
        <v>0.18978102189781021</v>
      </c>
      <c r="I476">
        <v>0.27242234213212779</v>
      </c>
      <c r="J476">
        <v>0</v>
      </c>
      <c r="K476">
        <v>0.11584633853541416</v>
      </c>
      <c r="L476">
        <v>0.18392675483214646</v>
      </c>
      <c r="M476">
        <v>8.6384976525821597E-2</v>
      </c>
      <c r="N476">
        <v>0.1455968688845401</v>
      </c>
      <c r="O476">
        <f t="shared" si="7"/>
        <v>9.8623179632890509E-2</v>
      </c>
    </row>
    <row r="477" spans="2:15" x14ac:dyDescent="0.25">
      <c r="B477" s="3" t="s">
        <v>1316</v>
      </c>
      <c r="C477">
        <v>0.25365205843293498</v>
      </c>
      <c r="D477">
        <v>0.1528846153846154</v>
      </c>
      <c r="E477">
        <v>0.14698162729658795</v>
      </c>
      <c r="F477">
        <v>0.2501064282673478</v>
      </c>
      <c r="G477">
        <v>1.5915119363395226E-2</v>
      </c>
      <c r="H477">
        <v>0.202401372212693</v>
      </c>
      <c r="I477">
        <v>0.30328897815716793</v>
      </c>
      <c r="J477">
        <v>0</v>
      </c>
      <c r="K477">
        <v>0.10349462365591397</v>
      </c>
      <c r="L477">
        <v>0.16192771084337351</v>
      </c>
      <c r="M477">
        <v>7.4408117249154457E-2</v>
      </c>
      <c r="N477">
        <v>0.15789473684210528</v>
      </c>
      <c r="O477">
        <f t="shared" si="7"/>
        <v>8.5959651342751339E-2</v>
      </c>
    </row>
    <row r="478" spans="2:15" x14ac:dyDescent="0.25">
      <c r="B478" s="3" t="s">
        <v>1317</v>
      </c>
      <c r="C478">
        <v>0.22711163614884819</v>
      </c>
      <c r="D478">
        <v>0.15886618325642715</v>
      </c>
      <c r="E478">
        <v>0.15976331360946747</v>
      </c>
      <c r="F478">
        <v>0.24395955295369881</v>
      </c>
      <c r="G478">
        <v>2.6881720430107527E-2</v>
      </c>
      <c r="H478">
        <v>0.15810843085741583</v>
      </c>
      <c r="I478">
        <v>0.22624113475177304</v>
      </c>
      <c r="J478">
        <v>0</v>
      </c>
      <c r="K478">
        <v>0.12358882947118242</v>
      </c>
      <c r="L478">
        <v>0.18513065881486934</v>
      </c>
      <c r="M478">
        <v>6.5608465608465602E-2</v>
      </c>
      <c r="N478">
        <v>0.15171078114912848</v>
      </c>
      <c r="O478">
        <f t="shared" si="7"/>
        <v>0.10543748418432332</v>
      </c>
    </row>
    <row r="479" spans="2:15" x14ac:dyDescent="0.25">
      <c r="B479" s="3" t="s">
        <v>1318</v>
      </c>
      <c r="C479">
        <v>0.21147463252726409</v>
      </c>
      <c r="D479">
        <v>0.14368070953436807</v>
      </c>
      <c r="E479">
        <v>0.14639105388004067</v>
      </c>
      <c r="F479">
        <v>0.23066298342541439</v>
      </c>
      <c r="G479">
        <v>1.8264840182648401E-2</v>
      </c>
      <c r="H479">
        <v>0.18475129633186099</v>
      </c>
      <c r="I479">
        <v>0.2890710382513661</v>
      </c>
      <c r="J479">
        <v>0</v>
      </c>
      <c r="K479">
        <v>0.10721123165283981</v>
      </c>
      <c r="L479">
        <v>0.17968433832456496</v>
      </c>
      <c r="M479">
        <v>7.441860465116279E-2</v>
      </c>
      <c r="N479">
        <v>0.16398243045387995</v>
      </c>
      <c r="O479">
        <f t="shared" si="7"/>
        <v>9.098024069155361E-2</v>
      </c>
    </row>
    <row r="480" spans="2:15" x14ac:dyDescent="0.25">
      <c r="B480" s="3" t="s">
        <v>1319</v>
      </c>
      <c r="C480">
        <v>0.24794919290817677</v>
      </c>
      <c r="D480">
        <v>0.15514087083790709</v>
      </c>
      <c r="E480">
        <v>0.13846819558632628</v>
      </c>
      <c r="F480">
        <v>0.25942416147224701</v>
      </c>
      <c r="G480">
        <v>3.2537960954446853E-2</v>
      </c>
      <c r="H480">
        <v>0.15777368905243788</v>
      </c>
      <c r="I480">
        <v>0.27265147304057807</v>
      </c>
      <c r="J480">
        <v>0</v>
      </c>
      <c r="K480">
        <v>0.12025491825990578</v>
      </c>
      <c r="L480">
        <v>0.19352070371164987</v>
      </c>
      <c r="M480">
        <v>6.7217630853994487E-2</v>
      </c>
      <c r="N480">
        <v>0.1468451242829828</v>
      </c>
      <c r="O480">
        <f t="shared" si="7"/>
        <v>0.11286144868273223</v>
      </c>
    </row>
    <row r="481" spans="2:15" x14ac:dyDescent="0.25">
      <c r="B481" s="3" t="s">
        <v>1320</v>
      </c>
      <c r="C481">
        <v>0.29218189070602313</v>
      </c>
      <c r="D481">
        <v>0.13463324048282266</v>
      </c>
      <c r="E481">
        <v>0.13709677419354835</v>
      </c>
      <c r="F481">
        <v>0.23785304620712044</v>
      </c>
      <c r="G481">
        <v>1.6656751933372991E-2</v>
      </c>
      <c r="H481">
        <v>0.20465292226215248</v>
      </c>
      <c r="I481">
        <v>0.24303050180387012</v>
      </c>
      <c r="J481">
        <v>0</v>
      </c>
      <c r="K481">
        <v>0.10897009966777409</v>
      </c>
      <c r="L481">
        <v>0.19583249039045114</v>
      </c>
      <c r="M481">
        <v>8.1052631578947376E-2</v>
      </c>
      <c r="N481">
        <v>0.12296227293898461</v>
      </c>
      <c r="O481">
        <f t="shared" si="7"/>
        <v>8.7205575241969119E-2</v>
      </c>
    </row>
    <row r="482" spans="2:15" x14ac:dyDescent="0.25">
      <c r="B482" s="3" t="s">
        <v>1321</v>
      </c>
      <c r="C482">
        <v>0.26352826983741806</v>
      </c>
      <c r="D482">
        <v>0.14046461372231225</v>
      </c>
      <c r="E482">
        <v>0.16731821735731039</v>
      </c>
      <c r="F482">
        <v>0.25211720042830721</v>
      </c>
      <c r="G482">
        <v>2.1621621621621623E-2</v>
      </c>
      <c r="H482">
        <v>0.20389075944631505</v>
      </c>
      <c r="I482">
        <v>0.24919198448610211</v>
      </c>
      <c r="J482">
        <v>0</v>
      </c>
      <c r="K482">
        <v>8.8059175766114828E-2</v>
      </c>
      <c r="L482">
        <v>0.19513160498713633</v>
      </c>
      <c r="M482">
        <v>5.7367829021372323E-2</v>
      </c>
      <c r="N482">
        <v>0.13438464175522799</v>
      </c>
      <c r="O482">
        <f t="shared" si="7"/>
        <v>9.3714374397224742E-2</v>
      </c>
    </row>
    <row r="483" spans="2:15" x14ac:dyDescent="0.25">
      <c r="B483" s="3" t="s">
        <v>1322</v>
      </c>
      <c r="C483">
        <v>0.26359614884205051</v>
      </c>
      <c r="D483">
        <v>0.13866396761133604</v>
      </c>
      <c r="E483">
        <v>0.14624659665499803</v>
      </c>
      <c r="F483">
        <v>0.21399393859533533</v>
      </c>
      <c r="G483">
        <v>1.9023462270133164E-2</v>
      </c>
      <c r="H483">
        <v>0.2006423000458786</v>
      </c>
      <c r="I483">
        <v>0.27309126052740573</v>
      </c>
      <c r="J483">
        <v>0</v>
      </c>
      <c r="K483">
        <v>0.10497427101200685</v>
      </c>
      <c r="L483">
        <v>0.18925233644859815</v>
      </c>
      <c r="M483">
        <v>7.5604395604395594E-2</v>
      </c>
      <c r="N483">
        <v>0.15821501014198783</v>
      </c>
      <c r="O483">
        <f t="shared" si="7"/>
        <v>9.3152489206382694E-2</v>
      </c>
    </row>
    <row r="484" spans="2:15" x14ac:dyDescent="0.25">
      <c r="B484" s="3" t="s">
        <v>1323</v>
      </c>
      <c r="C484">
        <v>0.25506307140377266</v>
      </c>
      <c r="D484">
        <v>0.16183665788483254</v>
      </c>
      <c r="E484">
        <v>0.14414414414414412</v>
      </c>
      <c r="F484">
        <v>0.24058434147454918</v>
      </c>
      <c r="G484">
        <v>3.0571992110453649E-2</v>
      </c>
      <c r="H484">
        <v>0.12518054886856042</v>
      </c>
      <c r="I484">
        <v>0.29390973355084282</v>
      </c>
      <c r="J484">
        <v>0</v>
      </c>
      <c r="K484">
        <v>0.12197364388599448</v>
      </c>
      <c r="L484">
        <v>0.16465324384787475</v>
      </c>
      <c r="M484">
        <v>8.8369730827831394E-2</v>
      </c>
      <c r="N484">
        <v>0.13666666666666666</v>
      </c>
      <c r="O484">
        <f t="shared" si="7"/>
        <v>0.11201710721840585</v>
      </c>
    </row>
    <row r="485" spans="2:15" x14ac:dyDescent="0.25">
      <c r="B485" s="3" t="s">
        <v>1324</v>
      </c>
      <c r="C485">
        <v>0.25429184549356226</v>
      </c>
      <c r="D485">
        <v>0.15092816787732041</v>
      </c>
      <c r="E485">
        <v>0.14742335290280498</v>
      </c>
      <c r="F485">
        <v>0.26955548774285426</v>
      </c>
      <c r="G485">
        <v>1.5600624024960997E-2</v>
      </c>
      <c r="H485">
        <v>0.19391853126792885</v>
      </c>
      <c r="I485">
        <v>0.30439984048916657</v>
      </c>
      <c r="J485">
        <v>0</v>
      </c>
      <c r="K485">
        <v>5.4873054873054876E-2</v>
      </c>
      <c r="L485">
        <v>0.18042888834113877</v>
      </c>
      <c r="M485">
        <v>6.8027210884353748E-2</v>
      </c>
      <c r="N485">
        <v>0.15263476680799518</v>
      </c>
      <c r="O485">
        <f t="shared" si="7"/>
        <v>7.9358820977485631E-2</v>
      </c>
    </row>
    <row r="486" spans="2:15" x14ac:dyDescent="0.25">
      <c r="B486" s="3" t="s">
        <v>1325</v>
      </c>
      <c r="C486">
        <v>0.2491064063788837</v>
      </c>
      <c r="D486">
        <v>0.17340133385641426</v>
      </c>
      <c r="E486">
        <v>0.14566473988439307</v>
      </c>
      <c r="F486">
        <v>0.23762149799885648</v>
      </c>
      <c r="G486">
        <v>2.3485784919653894E-2</v>
      </c>
      <c r="H486">
        <v>0.21270310192023634</v>
      </c>
      <c r="I486">
        <v>0.29701528755156509</v>
      </c>
      <c r="J486">
        <v>0</v>
      </c>
      <c r="K486">
        <v>7.6252723311546852E-2</v>
      </c>
      <c r="L486">
        <v>0.180253164556962</v>
      </c>
      <c r="M486">
        <v>8.6330935251798566E-2</v>
      </c>
      <c r="N486">
        <v>0.14061331338818248</v>
      </c>
      <c r="O486">
        <f t="shared" si="7"/>
        <v>0.10104813536152989</v>
      </c>
    </row>
    <row r="487" spans="2:15" x14ac:dyDescent="0.25">
      <c r="B487" s="3" t="s">
        <v>1326</v>
      </c>
      <c r="C487">
        <v>0.19435104236718223</v>
      </c>
      <c r="D487">
        <v>0.14698428788646731</v>
      </c>
      <c r="E487">
        <v>0.15421686746987953</v>
      </c>
      <c r="F487">
        <v>0.21030756442227766</v>
      </c>
      <c r="G487">
        <v>4.1531473069435429E-2</v>
      </c>
      <c r="H487">
        <v>0.21461664923030938</v>
      </c>
      <c r="I487">
        <v>0.24542682926829271</v>
      </c>
      <c r="J487">
        <v>0</v>
      </c>
      <c r="K487">
        <v>0.11967169711411171</v>
      </c>
      <c r="L487">
        <v>0.19262656553183985</v>
      </c>
      <c r="M487">
        <v>6.8996019460415739E-2</v>
      </c>
      <c r="N487">
        <v>0.14522446520036156</v>
      </c>
      <c r="O487">
        <f t="shared" si="7"/>
        <v>0.12097578037867404</v>
      </c>
    </row>
    <row r="488" spans="2:15" x14ac:dyDescent="0.25">
      <c r="B488" s="3" t="s">
        <v>1327</v>
      </c>
      <c r="C488">
        <v>0.27209464161447455</v>
      </c>
      <c r="D488">
        <v>0.12118873021999228</v>
      </c>
      <c r="E488">
        <v>0.109192720485301</v>
      </c>
      <c r="F488">
        <v>0.25059578368469293</v>
      </c>
      <c r="G488">
        <v>4.4056525353283457E-2</v>
      </c>
      <c r="H488">
        <v>9.1611795018608652E-2</v>
      </c>
      <c r="I488">
        <v>0.20810280207031945</v>
      </c>
      <c r="J488">
        <v>0</v>
      </c>
      <c r="K488">
        <v>8.1207330219187912E-2</v>
      </c>
      <c r="L488">
        <v>0.16646445037612229</v>
      </c>
      <c r="M488">
        <v>6.4437689969604861E-2</v>
      </c>
      <c r="N488">
        <v>0.10237068965517242</v>
      </c>
      <c r="O488">
        <f t="shared" si="7"/>
        <v>0.1027046941478274</v>
      </c>
    </row>
    <row r="489" spans="2:15" x14ac:dyDescent="0.25">
      <c r="B489" s="3" t="s">
        <v>1328</v>
      </c>
      <c r="C489">
        <v>0.26533726727032247</v>
      </c>
      <c r="D489">
        <v>6.0851926977687633E-2</v>
      </c>
      <c r="E489">
        <v>3.9243167484232656E-2</v>
      </c>
      <c r="F489">
        <v>0.22144249512670569</v>
      </c>
      <c r="G489">
        <v>5.8378378378378372E-2</v>
      </c>
      <c r="H489">
        <v>0.25314333612740991</v>
      </c>
      <c r="I489">
        <v>0.11460957178841312</v>
      </c>
      <c r="J489">
        <v>0</v>
      </c>
      <c r="K489">
        <v>3.0341340075853346E-2</v>
      </c>
      <c r="L489">
        <v>0.13271480435659538</v>
      </c>
      <c r="M489">
        <v>3.7570444583594237E-2</v>
      </c>
      <c r="N489">
        <v>0.10941475826972011</v>
      </c>
      <c r="O489">
        <f t="shared" si="7"/>
        <v>7.0397821890847825E-2</v>
      </c>
    </row>
    <row r="490" spans="2:15" x14ac:dyDescent="0.25">
      <c r="B490" s="3" t="s">
        <v>1329</v>
      </c>
      <c r="C490">
        <v>0.26938136256851997</v>
      </c>
      <c r="D490">
        <v>4.429530201342282E-2</v>
      </c>
      <c r="E490">
        <v>0.14742014742014742</v>
      </c>
      <c r="F490">
        <v>0.23416275994710903</v>
      </c>
      <c r="G490">
        <v>1.276595744680851E-2</v>
      </c>
      <c r="H490">
        <v>0.22182369982066494</v>
      </c>
      <c r="I490">
        <v>0.17277691107644305</v>
      </c>
      <c r="J490">
        <v>0</v>
      </c>
      <c r="K490">
        <v>3.0905077262693162E-2</v>
      </c>
      <c r="L490">
        <v>0.17037552155771907</v>
      </c>
      <c r="M490">
        <v>5.6980056980056988E-2</v>
      </c>
      <c r="N490">
        <v>0.13386880856760375</v>
      </c>
      <c r="O490">
        <f t="shared" si="7"/>
        <v>5.8134129208968925E-2</v>
      </c>
    </row>
    <row r="491" spans="2:15" x14ac:dyDescent="0.25">
      <c r="B491" s="3" t="s">
        <v>1330</v>
      </c>
      <c r="C491">
        <v>0.27831646244006392</v>
      </c>
      <c r="D491">
        <v>0.14106789716545817</v>
      </c>
      <c r="E491">
        <v>3.2828282828282825E-2</v>
      </c>
      <c r="F491">
        <v>0.18860627695969065</v>
      </c>
      <c r="G491">
        <v>1.9461934745277618E-2</v>
      </c>
      <c r="H491">
        <v>0.22316771891298379</v>
      </c>
      <c r="I491">
        <v>0.25792349726775948</v>
      </c>
      <c r="J491">
        <v>0</v>
      </c>
      <c r="K491">
        <v>2.5267993874425729E-2</v>
      </c>
      <c r="L491">
        <v>0.10561797752808988</v>
      </c>
      <c r="M491">
        <v>6.3561166739225086E-2</v>
      </c>
      <c r="N491">
        <v>2.7568922305764409E-2</v>
      </c>
      <c r="O491">
        <f t="shared" si="7"/>
        <v>5.3079770509761336E-2</v>
      </c>
    </row>
    <row r="492" spans="2:15" x14ac:dyDescent="0.25">
      <c r="B492" s="3" t="s">
        <v>1331</v>
      </c>
      <c r="C492">
        <v>0.24592833876221501</v>
      </c>
      <c r="D492">
        <v>0.12792127921279214</v>
      </c>
      <c r="E492">
        <v>0.15242679502607301</v>
      </c>
      <c r="F492">
        <v>0.23356599645796436</v>
      </c>
      <c r="G492">
        <v>2.0190023752969119E-2</v>
      </c>
      <c r="H492">
        <v>0.18092252575011195</v>
      </c>
      <c r="I492">
        <v>0.2262459662961635</v>
      </c>
      <c r="J492">
        <v>0</v>
      </c>
      <c r="K492">
        <v>7.8487334998216196E-2</v>
      </c>
      <c r="L492">
        <v>0.19060523938572715</v>
      </c>
      <c r="M492">
        <v>7.0450097847358117E-2</v>
      </c>
      <c r="N492">
        <v>0.1419457735247209</v>
      </c>
      <c r="O492">
        <f t="shared" si="7"/>
        <v>9.0588023776595639E-2</v>
      </c>
    </row>
    <row r="493" spans="2:15" x14ac:dyDescent="0.25">
      <c r="B493" s="3" t="s">
        <v>1332</v>
      </c>
      <c r="C493">
        <v>9.5058339052848301E-2</v>
      </c>
      <c r="D493">
        <v>3.4517766497461924E-2</v>
      </c>
      <c r="E493">
        <v>5.7547956630525442E-2</v>
      </c>
      <c r="F493">
        <v>0.16946836135028018</v>
      </c>
      <c r="G493">
        <v>5.2068267283772056E-2</v>
      </c>
      <c r="H493">
        <v>0.12850846671305963</v>
      </c>
      <c r="I493">
        <v>0.14826688038469243</v>
      </c>
      <c r="J493">
        <v>0</v>
      </c>
      <c r="K493">
        <v>6.9916613213598461E-2</v>
      </c>
      <c r="L493">
        <v>0.15963855421686748</v>
      </c>
      <c r="M493">
        <v>5.6541748849441159E-2</v>
      </c>
      <c r="N493">
        <v>0.13031575104946158</v>
      </c>
      <c r="O493">
        <f t="shared" si="7"/>
        <v>7.7232861879609302E-2</v>
      </c>
    </row>
    <row r="494" spans="2:15" x14ac:dyDescent="0.25">
      <c r="B494" s="3" t="s">
        <v>1333</v>
      </c>
      <c r="C494">
        <v>0.20911580594679186</v>
      </c>
      <c r="D494">
        <v>5.3278688524590161E-2</v>
      </c>
      <c r="E494">
        <v>9.8901098901098897E-2</v>
      </c>
      <c r="F494">
        <v>0.19336025123373712</v>
      </c>
      <c r="G494">
        <v>1.6499705362404238E-2</v>
      </c>
      <c r="H494">
        <v>0.13538988860325621</v>
      </c>
      <c r="I494">
        <v>0.16088971269694161</v>
      </c>
      <c r="J494">
        <v>0</v>
      </c>
      <c r="K494">
        <v>2.5125628140703519E-2</v>
      </c>
      <c r="L494">
        <v>0.16951915240423798</v>
      </c>
      <c r="M494">
        <v>3.4542314335060456E-2</v>
      </c>
      <c r="N494">
        <v>0.12028725314183125</v>
      </c>
      <c r="O494">
        <f t="shared" si="7"/>
        <v>5.6120959255375982E-2</v>
      </c>
    </row>
    <row r="495" spans="2:15" x14ac:dyDescent="0.25">
      <c r="B495" s="3" t="s">
        <v>1334</v>
      </c>
      <c r="C495">
        <v>0.24205942622950821</v>
      </c>
      <c r="D495">
        <v>0.11444141689373297</v>
      </c>
      <c r="E495">
        <v>0.15608572583906188</v>
      </c>
      <c r="F495">
        <v>0.24596382884869872</v>
      </c>
      <c r="G495">
        <v>3.8289725590299937E-3</v>
      </c>
      <c r="H495">
        <v>0.14342629482071714</v>
      </c>
      <c r="I495">
        <v>0.30223832319834393</v>
      </c>
      <c r="J495">
        <v>0</v>
      </c>
      <c r="K495">
        <v>6.8575734740015076E-2</v>
      </c>
      <c r="L495">
        <v>0.1734742912061509</v>
      </c>
      <c r="M495">
        <v>6.6576086956521729E-2</v>
      </c>
      <c r="N495">
        <v>0.14776274713839752</v>
      </c>
      <c r="O495">
        <f t="shared" si="7"/>
        <v>3.2648293305430974E-2</v>
      </c>
    </row>
    <row r="496" spans="2:15" x14ac:dyDescent="0.25">
      <c r="B496" s="3" t="s">
        <v>1335</v>
      </c>
      <c r="C496">
        <v>0.276954945624029</v>
      </c>
      <c r="D496">
        <v>0.143811394891945</v>
      </c>
      <c r="E496">
        <v>0.15600350569675722</v>
      </c>
      <c r="F496">
        <v>0.24312475089677166</v>
      </c>
      <c r="G496">
        <v>3.4077555816686249E-2</v>
      </c>
      <c r="H496">
        <v>0.17648327939590078</v>
      </c>
      <c r="I496">
        <v>0.29993293091884637</v>
      </c>
      <c r="J496">
        <v>0</v>
      </c>
      <c r="K496">
        <v>9.0391459074733102E-2</v>
      </c>
      <c r="L496">
        <v>0.16006216006216009</v>
      </c>
      <c r="M496">
        <v>0.10833775889537971</v>
      </c>
      <c r="N496">
        <v>0.12890812890812892</v>
      </c>
      <c r="O496">
        <f t="shared" si="7"/>
        <v>0.11735704275423772</v>
      </c>
    </row>
    <row r="497" spans="2:15" x14ac:dyDescent="0.25">
      <c r="B497" s="3" t="s">
        <v>1336</v>
      </c>
      <c r="C497">
        <v>0.25070464322800778</v>
      </c>
      <c r="D497">
        <v>0.16081741448245224</v>
      </c>
      <c r="E497">
        <v>0.15913200723327306</v>
      </c>
      <c r="F497">
        <v>0.26431634111481661</v>
      </c>
      <c r="G497">
        <v>2.544031311154599E-2</v>
      </c>
      <c r="H497">
        <v>0.17712634186622628</v>
      </c>
      <c r="I497">
        <v>0.29472524445668635</v>
      </c>
      <c r="J497">
        <v>0</v>
      </c>
      <c r="K497">
        <v>0.14581694204038817</v>
      </c>
      <c r="L497">
        <v>0.19162191192266378</v>
      </c>
      <c r="M497">
        <v>6.592039800995024E-2</v>
      </c>
      <c r="N497">
        <v>0.15131578947368418</v>
      </c>
      <c r="O497">
        <f t="shared" si="7"/>
        <v>0.10734238836555851</v>
      </c>
    </row>
    <row r="498" spans="2:15" x14ac:dyDescent="0.25">
      <c r="B498" s="3" t="s">
        <v>1337</v>
      </c>
      <c r="C498">
        <v>0.27387511478420573</v>
      </c>
      <c r="D498">
        <v>0.15948601662887374</v>
      </c>
      <c r="E498">
        <v>0.16331181162172428</v>
      </c>
      <c r="F498">
        <v>0.22829386763812992</v>
      </c>
      <c r="G498">
        <v>1.5574302401038286E-2</v>
      </c>
      <c r="H498">
        <v>0.18271702590468661</v>
      </c>
      <c r="I498">
        <v>0.31702025072324008</v>
      </c>
      <c r="J498">
        <v>0</v>
      </c>
      <c r="K498">
        <v>9.8382304390888076E-2</v>
      </c>
      <c r="L498">
        <v>0.16414686825053992</v>
      </c>
      <c r="M498">
        <v>0.10197802197802198</v>
      </c>
      <c r="N498">
        <v>0.12946216087577345</v>
      </c>
      <c r="O498">
        <f t="shared" si="7"/>
        <v>8.6581790240919582E-2</v>
      </c>
    </row>
    <row r="499" spans="2:15" x14ac:dyDescent="0.25">
      <c r="B499" s="3" t="s">
        <v>1338</v>
      </c>
      <c r="C499">
        <v>0.26984469370146674</v>
      </c>
      <c r="D499">
        <v>0.14236282748393475</v>
      </c>
      <c r="E499">
        <v>0.1526889808198571</v>
      </c>
      <c r="F499">
        <v>0.23544973544973544</v>
      </c>
      <c r="G499">
        <v>2.3156611822059716E-2</v>
      </c>
      <c r="H499">
        <v>0.21045485403937544</v>
      </c>
      <c r="I499">
        <v>0.24713815273639647</v>
      </c>
      <c r="J499">
        <v>0</v>
      </c>
      <c r="K499">
        <v>6.5701994524833801E-2</v>
      </c>
      <c r="L499">
        <v>0.20738282870178351</v>
      </c>
      <c r="M499">
        <v>8.7000000000000008E-2</v>
      </c>
      <c r="N499">
        <v>0.15871774824081314</v>
      </c>
      <c r="O499">
        <f t="shared" si="7"/>
        <v>9.8791404114175238E-2</v>
      </c>
    </row>
    <row r="500" spans="2:15" x14ac:dyDescent="0.25">
      <c r="B500" s="3" t="s">
        <v>1339</v>
      </c>
      <c r="C500">
        <v>0.26184505741058467</v>
      </c>
      <c r="D500">
        <v>0.18352180936995152</v>
      </c>
      <c r="E500">
        <v>0.12271805273833669</v>
      </c>
      <c r="F500">
        <v>0.23340961098398169</v>
      </c>
      <c r="G500">
        <v>5.368555602897316E-2</v>
      </c>
      <c r="H500">
        <v>0.19581280788177338</v>
      </c>
      <c r="I500">
        <v>0.29718663320565314</v>
      </c>
      <c r="J500">
        <v>0</v>
      </c>
      <c r="K500">
        <v>0.13858497447118889</v>
      </c>
      <c r="L500">
        <v>0.18735057596174745</v>
      </c>
      <c r="M500">
        <v>0.10008857395925598</v>
      </c>
      <c r="N500">
        <v>9.5496473141616939E-2</v>
      </c>
      <c r="O500">
        <f t="shared" si="7"/>
        <v>0.13444806386561337</v>
      </c>
    </row>
    <row r="501" spans="2:15" x14ac:dyDescent="0.25">
      <c r="B501" s="3" t="s">
        <v>1340</v>
      </c>
      <c r="C501">
        <v>0.27168615984405459</v>
      </c>
      <c r="D501">
        <v>0.16420845624385449</v>
      </c>
      <c r="E501">
        <v>0.15830721003134798</v>
      </c>
      <c r="F501">
        <v>0.24041227229146689</v>
      </c>
      <c r="G501">
        <v>1.8726591760299626E-2</v>
      </c>
      <c r="H501">
        <v>0.21873990306946686</v>
      </c>
      <c r="I501">
        <v>0.28053816437991203</v>
      </c>
      <c r="J501">
        <v>0</v>
      </c>
      <c r="K501">
        <v>7.9437609841827767E-2</v>
      </c>
      <c r="L501">
        <v>0.18660584698320545</v>
      </c>
      <c r="M501">
        <v>9.8499061913696076E-2</v>
      </c>
      <c r="N501">
        <v>0.14453781512605043</v>
      </c>
      <c r="O501">
        <f t="shared" si="7"/>
        <v>9.4176890451843256E-2</v>
      </c>
    </row>
    <row r="502" spans="2:15" x14ac:dyDescent="0.25">
      <c r="B502" s="3" t="s">
        <v>1341</v>
      </c>
      <c r="C502">
        <v>0.26045579764588028</v>
      </c>
      <c r="D502">
        <v>0.14978983568972107</v>
      </c>
      <c r="E502">
        <v>0.16181448882870683</v>
      </c>
      <c r="F502">
        <v>0.25125920185974426</v>
      </c>
      <c r="G502">
        <v>2.9050279329608932E-2</v>
      </c>
      <c r="H502">
        <v>0.18680811808118078</v>
      </c>
      <c r="I502">
        <v>0.27717816361645548</v>
      </c>
      <c r="J502">
        <v>0</v>
      </c>
      <c r="K502">
        <v>9.0909090909090912E-2</v>
      </c>
      <c r="L502">
        <v>0.20993813610057871</v>
      </c>
      <c r="M502">
        <v>9.5990965556182958E-2</v>
      </c>
      <c r="N502">
        <v>0.14187116564417179</v>
      </c>
      <c r="O502">
        <f t="shared" si="7"/>
        <v>0.11306535045855308</v>
      </c>
    </row>
    <row r="503" spans="2:15" x14ac:dyDescent="0.25">
      <c r="B503" s="3" t="s">
        <v>1342</v>
      </c>
      <c r="C503">
        <v>0.26315164469777935</v>
      </c>
      <c r="D503">
        <v>0.16124469589816123</v>
      </c>
      <c r="E503">
        <v>0.15952848722986246</v>
      </c>
      <c r="F503">
        <v>0.22653578912539982</v>
      </c>
      <c r="G503">
        <v>1.4778325123152709E-2</v>
      </c>
      <c r="H503">
        <v>0.20594479830148624</v>
      </c>
      <c r="I503">
        <v>0.28257849402611834</v>
      </c>
      <c r="J503">
        <v>0</v>
      </c>
      <c r="K503">
        <v>7.0886075949367092E-2</v>
      </c>
      <c r="L503">
        <v>0.19339822259839184</v>
      </c>
      <c r="M503">
        <v>8.5871193210184729E-2</v>
      </c>
      <c r="N503">
        <v>0.16118935837245699</v>
      </c>
      <c r="O503">
        <f t="shared" si="7"/>
        <v>8.2167512590450617E-2</v>
      </c>
    </row>
    <row r="504" spans="2:15" x14ac:dyDescent="0.25">
      <c r="B504" s="3" t="s">
        <v>1343</v>
      </c>
      <c r="C504">
        <v>0.26045367586772339</v>
      </c>
      <c r="D504">
        <v>0.14038556599110233</v>
      </c>
      <c r="E504">
        <v>0.15996464869642066</v>
      </c>
      <c r="F504">
        <v>0.26196572779200311</v>
      </c>
      <c r="G504">
        <v>1.4039566049776641E-2</v>
      </c>
      <c r="H504">
        <v>0.2164983164983165</v>
      </c>
      <c r="I504">
        <v>0.30035727485524211</v>
      </c>
      <c r="J504">
        <v>0</v>
      </c>
      <c r="K504">
        <v>9.8983050847457621E-2</v>
      </c>
      <c r="L504">
        <v>0.1656425327277585</v>
      </c>
      <c r="M504">
        <v>8.1583683263347334E-2</v>
      </c>
      <c r="N504">
        <v>0.13581129378127232</v>
      </c>
      <c r="O504">
        <f t="shared" si="7"/>
        <v>8.0901787097458003E-2</v>
      </c>
    </row>
    <row r="505" spans="2:15" x14ac:dyDescent="0.25">
      <c r="B505" s="3" t="s">
        <v>1344</v>
      </c>
      <c r="C505">
        <v>0.24981169972382625</v>
      </c>
      <c r="D505">
        <v>0.16292541636495295</v>
      </c>
      <c r="E505">
        <v>0.17823988117341258</v>
      </c>
      <c r="F505">
        <v>0.25662175785904134</v>
      </c>
      <c r="G505">
        <v>1.7199017199017196E-2</v>
      </c>
      <c r="H505">
        <v>0.19092872570194383</v>
      </c>
      <c r="I505">
        <v>0.26993094789704958</v>
      </c>
      <c r="J505">
        <v>0</v>
      </c>
      <c r="K505">
        <v>8.4757834757834757E-2</v>
      </c>
      <c r="L505">
        <v>0.18218460298266828</v>
      </c>
      <c r="M505">
        <v>6.7855089131684865E-2</v>
      </c>
      <c r="N505">
        <v>0.13638325420802763</v>
      </c>
      <c r="O505">
        <f t="shared" si="7"/>
        <v>8.7239353725050109E-2</v>
      </c>
    </row>
    <row r="506" spans="2:15" x14ac:dyDescent="0.25">
      <c r="B506" s="3" t="s">
        <v>1345</v>
      </c>
      <c r="C506">
        <v>0.29432510420006408</v>
      </c>
      <c r="D506">
        <v>0.14787624541164135</v>
      </c>
      <c r="E506">
        <v>0.14804722979109899</v>
      </c>
      <c r="F506">
        <v>0.19742737389796214</v>
      </c>
      <c r="G506">
        <v>2.0618556701030927E-2</v>
      </c>
      <c r="H506">
        <v>0.22250351617440225</v>
      </c>
      <c r="I506">
        <v>0.296578947368421</v>
      </c>
      <c r="J506">
        <v>0</v>
      </c>
      <c r="K506">
        <v>6.6561014263074481E-2</v>
      </c>
      <c r="L506">
        <v>0.19395732093809423</v>
      </c>
      <c r="M506">
        <v>0.10556971241354204</v>
      </c>
      <c r="N506">
        <v>0.10805300713557595</v>
      </c>
      <c r="O506">
        <f t="shared" si="7"/>
        <v>9.3814568404027632E-2</v>
      </c>
    </row>
    <row r="507" spans="2:15" x14ac:dyDescent="0.25">
      <c r="B507" s="3" t="s">
        <v>1346</v>
      </c>
      <c r="C507">
        <v>0.25091046088157731</v>
      </c>
      <c r="D507">
        <v>0.13789954337899543</v>
      </c>
      <c r="E507">
        <v>0.15918367346938778</v>
      </c>
      <c r="F507">
        <v>0.26107625023768777</v>
      </c>
      <c r="G507">
        <v>2.5448235974551762E-2</v>
      </c>
      <c r="H507">
        <v>0.2088752869166029</v>
      </c>
      <c r="I507">
        <v>0.29617069379680655</v>
      </c>
      <c r="J507">
        <v>0</v>
      </c>
      <c r="K507">
        <v>8.0493110949963739E-2</v>
      </c>
      <c r="L507">
        <v>0.16611295681063123</v>
      </c>
      <c r="M507">
        <v>6.6593886462882099E-2</v>
      </c>
      <c r="N507">
        <v>0.12568306010928962</v>
      </c>
      <c r="O507">
        <f t="shared" si="7"/>
        <v>9.9795635550163436E-2</v>
      </c>
    </row>
    <row r="508" spans="2:15" x14ac:dyDescent="0.25">
      <c r="B508" s="3" t="s">
        <v>1347</v>
      </c>
      <c r="C508">
        <v>0.12908212560386473</v>
      </c>
      <c r="D508">
        <v>0.10557184750733137</v>
      </c>
      <c r="E508">
        <v>0.13577981651376148</v>
      </c>
      <c r="F508">
        <v>0.2055664626400277</v>
      </c>
      <c r="G508">
        <v>1.0680907877169559E-2</v>
      </c>
      <c r="H508">
        <v>7.6179961357990614E-2</v>
      </c>
      <c r="I508">
        <v>0.14853911404335532</v>
      </c>
      <c r="J508">
        <v>0</v>
      </c>
      <c r="K508">
        <v>0.13088493846454385</v>
      </c>
      <c r="L508">
        <v>0.14430622009569374</v>
      </c>
      <c r="M508">
        <v>2.6726057906458798E-2</v>
      </c>
      <c r="N508">
        <v>0.14056586772391422</v>
      </c>
      <c r="O508">
        <f t="shared" si="7"/>
        <v>5.4446410439160403E-2</v>
      </c>
    </row>
    <row r="509" spans="2:15" x14ac:dyDescent="0.25">
      <c r="B509" s="3" t="s">
        <v>1348</v>
      </c>
      <c r="C509">
        <v>0.24183477425552355</v>
      </c>
      <c r="D509">
        <v>0.10776255707762557</v>
      </c>
      <c r="E509">
        <v>0.14956736711990112</v>
      </c>
      <c r="F509">
        <v>0.24168982768204561</v>
      </c>
      <c r="G509">
        <v>8.6687306501547975E-3</v>
      </c>
      <c r="H509">
        <v>0.14069744003225154</v>
      </c>
      <c r="I509">
        <v>0.26186263471127552</v>
      </c>
      <c r="J509">
        <v>0</v>
      </c>
      <c r="K509">
        <v>8.8813559322033886E-2</v>
      </c>
      <c r="L509">
        <v>0.18525519848771269</v>
      </c>
      <c r="M509">
        <v>0.12862885216614564</v>
      </c>
      <c r="N509">
        <v>0.18309339239571801</v>
      </c>
      <c r="O509">
        <f t="shared" si="7"/>
        <v>6.0970509863101562E-2</v>
      </c>
    </row>
    <row r="510" spans="2:15" x14ac:dyDescent="0.25">
      <c r="B510" s="3" t="s">
        <v>1349</v>
      </c>
      <c r="C510">
        <v>0.25798657718120804</v>
      </c>
      <c r="D510">
        <v>0.15407854984894262</v>
      </c>
      <c r="E510">
        <v>0.14681318681318684</v>
      </c>
      <c r="F510">
        <v>0.23454503357258624</v>
      </c>
      <c r="G510">
        <v>2.0499679692504803E-2</v>
      </c>
      <c r="H510">
        <v>0.15779741113622353</v>
      </c>
      <c r="I510">
        <v>0.30361090641120114</v>
      </c>
      <c r="J510">
        <v>0</v>
      </c>
      <c r="K510">
        <v>0.11342155009451796</v>
      </c>
      <c r="L510">
        <v>0.17903261107463339</v>
      </c>
      <c r="M510">
        <v>9.3273542600896875E-2</v>
      </c>
      <c r="N510">
        <v>0.14654454621149041</v>
      </c>
      <c r="O510">
        <f t="shared" si="7"/>
        <v>9.8389317544342172E-2</v>
      </c>
    </row>
    <row r="511" spans="2:15" x14ac:dyDescent="0.25">
      <c r="B511" s="3" t="s">
        <v>1350</v>
      </c>
      <c r="C511">
        <v>0.28162132148806213</v>
      </c>
      <c r="D511">
        <v>0.14328960645812314</v>
      </c>
      <c r="E511">
        <v>0.15736040609137059</v>
      </c>
      <c r="F511">
        <v>0.2423907028223575</v>
      </c>
      <c r="G511">
        <v>3.6044812469556743E-2</v>
      </c>
      <c r="H511">
        <v>0.19816656914374881</v>
      </c>
      <c r="I511">
        <v>0.23251622206200434</v>
      </c>
      <c r="J511">
        <v>0</v>
      </c>
      <c r="K511">
        <v>9.3264248704663225E-2</v>
      </c>
      <c r="L511">
        <v>0.19419573942574869</v>
      </c>
      <c r="M511">
        <v>0.11522633744855969</v>
      </c>
      <c r="N511">
        <v>0.145985401459854</v>
      </c>
      <c r="O511">
        <f t="shared" si="7"/>
        <v>0.12290411373945326</v>
      </c>
    </row>
    <row r="512" spans="2:15" x14ac:dyDescent="0.25">
      <c r="B512" s="3" t="s">
        <v>1351</v>
      </c>
      <c r="C512">
        <v>0.26578445665582595</v>
      </c>
      <c r="D512">
        <v>0.11746361746361746</v>
      </c>
      <c r="E512">
        <v>0.13441587731168245</v>
      </c>
      <c r="F512">
        <v>0.25345113197128655</v>
      </c>
      <c r="G512">
        <v>4.0654997176736304E-2</v>
      </c>
      <c r="H512">
        <v>0.18250049377839225</v>
      </c>
      <c r="I512">
        <v>0.24511827274170503</v>
      </c>
      <c r="J512">
        <v>0</v>
      </c>
      <c r="K512">
        <v>6.5537555228276881E-2</v>
      </c>
      <c r="L512">
        <v>0.16312346688470972</v>
      </c>
      <c r="M512">
        <v>6.4027939464493602E-2</v>
      </c>
      <c r="N512">
        <v>0.12953156822810591</v>
      </c>
      <c r="O512">
        <f t="shared" si="7"/>
        <v>0.10727077852760293</v>
      </c>
    </row>
    <row r="513" spans="2:15" x14ac:dyDescent="0.25">
      <c r="B513" s="3" t="s">
        <v>1352</v>
      </c>
      <c r="C513">
        <v>0.17915084570245082</v>
      </c>
      <c r="D513">
        <v>0.15292035398230089</v>
      </c>
      <c r="E513">
        <v>0.11929247223364869</v>
      </c>
      <c r="F513">
        <v>0.25278898647044862</v>
      </c>
      <c r="G513">
        <v>3.2985156679494226E-2</v>
      </c>
      <c r="H513">
        <v>0.18610038610038609</v>
      </c>
      <c r="I513">
        <v>0.29287598944591031</v>
      </c>
      <c r="J513">
        <v>0</v>
      </c>
      <c r="K513">
        <v>9.6266044340723458E-2</v>
      </c>
      <c r="L513">
        <v>0.14678052157858298</v>
      </c>
      <c r="M513">
        <v>4.5590881823635278E-2</v>
      </c>
      <c r="N513">
        <v>0.11604938271604939</v>
      </c>
      <c r="O513">
        <f t="shared" si="7"/>
        <v>9.8817428475859073E-2</v>
      </c>
    </row>
    <row r="514" spans="2:15" x14ac:dyDescent="0.25">
      <c r="B514" s="3" t="s">
        <v>1353</v>
      </c>
      <c r="C514">
        <v>0.25773055442037873</v>
      </c>
      <c r="D514">
        <v>0.1651534803285776</v>
      </c>
      <c r="E514">
        <v>0.14736012608353033</v>
      </c>
      <c r="F514">
        <v>0.24471021159153636</v>
      </c>
      <c r="G514">
        <v>2.1028037383177569E-2</v>
      </c>
      <c r="H514">
        <v>0.1995589856670342</v>
      </c>
      <c r="I514">
        <v>0.29980227385071673</v>
      </c>
      <c r="J514">
        <v>0</v>
      </c>
      <c r="K514">
        <v>8.3197920051998706E-2</v>
      </c>
      <c r="L514">
        <v>0.18035902851108762</v>
      </c>
      <c r="M514">
        <v>8.2275266632808541E-2</v>
      </c>
      <c r="N514">
        <v>0.14700193423597679</v>
      </c>
      <c r="O514">
        <f t="shared" si="7"/>
        <v>9.7146820226424541E-2</v>
      </c>
    </row>
    <row r="515" spans="2:15" x14ac:dyDescent="0.25">
      <c r="B515" s="3" t="s">
        <v>1354</v>
      </c>
      <c r="C515">
        <v>0.27380211574362168</v>
      </c>
      <c r="D515">
        <v>0.16615112682280161</v>
      </c>
      <c r="E515">
        <v>0.15681341719077568</v>
      </c>
      <c r="F515">
        <v>0.2403510746033532</v>
      </c>
      <c r="G515">
        <v>2.1822149481723948E-2</v>
      </c>
      <c r="H515">
        <v>0.20106402494955056</v>
      </c>
      <c r="I515">
        <v>0.29490196078431374</v>
      </c>
      <c r="J515">
        <v>0</v>
      </c>
      <c r="K515">
        <v>9.7893030794165323E-2</v>
      </c>
      <c r="L515">
        <v>0.18012684989429173</v>
      </c>
      <c r="M515">
        <v>8.4283589489340602E-2</v>
      </c>
      <c r="N515">
        <v>0.14310197086546703</v>
      </c>
      <c r="O515">
        <f t="shared" si="7"/>
        <v>0.10090115923456595</v>
      </c>
    </row>
    <row r="516" spans="2:15" x14ac:dyDescent="0.25">
      <c r="B516" s="3" t="s">
        <v>1355</v>
      </c>
      <c r="C516">
        <v>0.2677382895893507</v>
      </c>
      <c r="D516">
        <v>0.15465163109142169</v>
      </c>
      <c r="E516">
        <v>0.15390447308567098</v>
      </c>
      <c r="F516">
        <v>0.23395887178334646</v>
      </c>
      <c r="G516">
        <v>3.1963470319634701E-2</v>
      </c>
      <c r="H516">
        <v>0.20087502377782007</v>
      </c>
      <c r="I516">
        <v>0.2947976878612717</v>
      </c>
      <c r="J516">
        <v>0</v>
      </c>
      <c r="K516">
        <v>9.5921696574225113E-2</v>
      </c>
      <c r="L516">
        <v>0.18721461187214611</v>
      </c>
      <c r="M516">
        <v>8.6869695456814777E-2</v>
      </c>
      <c r="N516">
        <v>0.15238879736408567</v>
      </c>
      <c r="O516">
        <f t="shared" si="7"/>
        <v>0.11643993206909058</v>
      </c>
    </row>
    <row r="517" spans="2:15" x14ac:dyDescent="0.25">
      <c r="B517" s="3" t="s">
        <v>1356</v>
      </c>
      <c r="C517">
        <v>0.25852782764811488</v>
      </c>
      <c r="D517">
        <v>0.14814814814814814</v>
      </c>
      <c r="E517">
        <v>0.16137467314157639</v>
      </c>
      <c r="F517">
        <v>0.23357345557738488</v>
      </c>
      <c r="G517">
        <v>1.8702513150204558E-2</v>
      </c>
      <c r="H517">
        <v>0.19175455417066156</v>
      </c>
      <c r="I517">
        <v>0.28763666947014305</v>
      </c>
      <c r="J517">
        <v>0</v>
      </c>
      <c r="K517">
        <v>0.10271508014393196</v>
      </c>
      <c r="L517">
        <v>0.18144244678652618</v>
      </c>
      <c r="M517">
        <v>7.8891257995735597E-2</v>
      </c>
      <c r="N517">
        <v>0.15343915343915343</v>
      </c>
      <c r="O517">
        <f t="shared" si="7"/>
        <v>9.3460757451677728E-2</v>
      </c>
    </row>
    <row r="518" spans="2:15" x14ac:dyDescent="0.25">
      <c r="B518" s="3" t="s">
        <v>1357</v>
      </c>
      <c r="C518">
        <v>0.27075944723003542</v>
      </c>
      <c r="D518">
        <v>0.15111861544955679</v>
      </c>
      <c r="E518">
        <v>0.16141429669485013</v>
      </c>
      <c r="F518">
        <v>0.23668247490901068</v>
      </c>
      <c r="G518">
        <v>2.1029330381848368E-2</v>
      </c>
      <c r="H518">
        <v>0.18939247830279654</v>
      </c>
      <c r="I518">
        <v>0.29180098107918712</v>
      </c>
      <c r="J518">
        <v>0</v>
      </c>
      <c r="K518">
        <v>0.10340314136125656</v>
      </c>
      <c r="L518">
        <v>0.18085556967386698</v>
      </c>
      <c r="M518">
        <v>9.3812375249500993E-2</v>
      </c>
      <c r="N518">
        <v>0.15261044176706828</v>
      </c>
      <c r="O518">
        <f t="shared" si="7"/>
        <v>0.10054571331191427</v>
      </c>
    </row>
    <row r="519" spans="2:15" x14ac:dyDescent="0.25">
      <c r="B519" s="3" t="s">
        <v>1358</v>
      </c>
      <c r="C519">
        <v>0.26767611959450788</v>
      </c>
      <c r="D519">
        <v>0.15687851971037814</v>
      </c>
      <c r="E519">
        <v>0.15802269043760128</v>
      </c>
      <c r="F519">
        <v>0.24068767908309455</v>
      </c>
      <c r="G519">
        <v>2.1231422505307854E-2</v>
      </c>
      <c r="H519">
        <v>0.18481595092024539</v>
      </c>
      <c r="I519">
        <v>0.29086439983613266</v>
      </c>
      <c r="J519">
        <v>0</v>
      </c>
      <c r="K519">
        <v>0.10827437711473392</v>
      </c>
      <c r="L519">
        <v>0.18312539648974416</v>
      </c>
      <c r="M519">
        <v>9.1469681397738936E-2</v>
      </c>
      <c r="N519">
        <v>0.14979423868312758</v>
      </c>
      <c r="O519">
        <f t="shared" si="7"/>
        <v>0.10105933742575017</v>
      </c>
    </row>
    <row r="520" spans="2:15" x14ac:dyDescent="0.25">
      <c r="B520" s="3" t="s">
        <v>1359</v>
      </c>
      <c r="C520">
        <v>0.27059995021160071</v>
      </c>
      <c r="D520">
        <v>0.15390980554406289</v>
      </c>
      <c r="E520">
        <v>0.1600946372239748</v>
      </c>
      <c r="F520">
        <v>0.23895471154910863</v>
      </c>
      <c r="G520">
        <v>2.9803086748270355E-2</v>
      </c>
      <c r="H520">
        <v>0.19188050555342778</v>
      </c>
      <c r="I520">
        <v>0.2917428611619074</v>
      </c>
      <c r="J520">
        <v>0</v>
      </c>
      <c r="K520">
        <v>0.1021059349074665</v>
      </c>
      <c r="L520">
        <v>0.18368183681836819</v>
      </c>
      <c r="M520">
        <v>9.0196078431372548E-2</v>
      </c>
      <c r="N520">
        <v>0.14677351328553354</v>
      </c>
      <c r="O520">
        <f t="shared" si="7"/>
        <v>0.11463713104477581</v>
      </c>
    </row>
    <row r="521" spans="2:15" x14ac:dyDescent="0.25">
      <c r="B521" s="3" t="s">
        <v>1360</v>
      </c>
      <c r="C521">
        <v>0.27215823735603401</v>
      </c>
      <c r="D521">
        <v>0.1490481976508708</v>
      </c>
      <c r="E521">
        <v>0.16112631990614001</v>
      </c>
      <c r="F521">
        <v>0.23705843145967564</v>
      </c>
      <c r="G521">
        <v>1.92090395480226E-2</v>
      </c>
      <c r="H521">
        <v>0.19293581466008355</v>
      </c>
      <c r="I521">
        <v>0.29160326462857933</v>
      </c>
      <c r="J521">
        <v>0</v>
      </c>
      <c r="K521">
        <v>9.8455598455598439E-2</v>
      </c>
      <c r="L521">
        <v>0.1866277858779421</v>
      </c>
      <c r="M521">
        <v>8.6871644704734019E-2</v>
      </c>
      <c r="N521">
        <v>0.1449766850360322</v>
      </c>
      <c r="O521">
        <f t="shared" si="7"/>
        <v>9.5317748007419018E-2</v>
      </c>
    </row>
    <row r="522" spans="2:15" x14ac:dyDescent="0.25">
      <c r="B522" s="3" t="s">
        <v>1361</v>
      </c>
      <c r="C522">
        <v>0.26446720766263138</v>
      </c>
      <c r="D522">
        <v>0.15919191919191922</v>
      </c>
      <c r="E522">
        <v>0.16434108527131783</v>
      </c>
      <c r="F522">
        <v>0.24037723434587127</v>
      </c>
      <c r="G522">
        <v>2.2308979364194091E-2</v>
      </c>
      <c r="H522">
        <v>0.19094901661256444</v>
      </c>
      <c r="I522">
        <v>0.29819980761302739</v>
      </c>
      <c r="J522">
        <v>0</v>
      </c>
      <c r="K522">
        <v>0.10095846645367412</v>
      </c>
      <c r="L522">
        <v>0.18580121703853955</v>
      </c>
      <c r="M522">
        <v>8.6602139582272045E-2</v>
      </c>
      <c r="N522">
        <v>0.15269578905942541</v>
      </c>
      <c r="O522">
        <f t="shared" si="7"/>
        <v>0.10270143052495526</v>
      </c>
    </row>
    <row r="523" spans="2:15" x14ac:dyDescent="0.25">
      <c r="B523" s="3" t="s">
        <v>1362</v>
      </c>
      <c r="C523">
        <v>0.27230411171450736</v>
      </c>
      <c r="D523">
        <v>0.15820149875104078</v>
      </c>
      <c r="E523">
        <v>0.16352705410821644</v>
      </c>
      <c r="F523">
        <v>0.24437844717861684</v>
      </c>
      <c r="G523">
        <v>1.9079685746352409E-2</v>
      </c>
      <c r="H523">
        <v>0.18829516539440203</v>
      </c>
      <c r="I523">
        <v>0.29270976616231081</v>
      </c>
      <c r="J523">
        <v>0</v>
      </c>
      <c r="K523">
        <v>0.1039619651347068</v>
      </c>
      <c r="L523">
        <v>0.18558409279204635</v>
      </c>
      <c r="M523">
        <v>7.9144385026737971E-2</v>
      </c>
      <c r="N523">
        <v>0.16235575009948269</v>
      </c>
      <c r="O523">
        <f t="shared" si="7"/>
        <v>9.5534790458720639E-2</v>
      </c>
    </row>
    <row r="524" spans="2:15" x14ac:dyDescent="0.25">
      <c r="B524" s="3" t="s">
        <v>1363</v>
      </c>
      <c r="C524">
        <v>0.26997531505781475</v>
      </c>
      <c r="D524">
        <v>0.15507796038769489</v>
      </c>
      <c r="E524">
        <v>0.16146645865834636</v>
      </c>
      <c r="F524">
        <v>0.24462186737635835</v>
      </c>
      <c r="G524">
        <v>2.3385300668151449E-2</v>
      </c>
      <c r="H524">
        <v>0.19414542020774314</v>
      </c>
      <c r="I524">
        <v>0.29272976680384089</v>
      </c>
      <c r="J524">
        <v>0</v>
      </c>
      <c r="K524">
        <v>0.10050251256281408</v>
      </c>
      <c r="L524">
        <v>0.18092105263157893</v>
      </c>
      <c r="M524">
        <v>8.7258304412493812E-2</v>
      </c>
      <c r="N524">
        <v>0.14526056627000411</v>
      </c>
      <c r="O524">
        <f t="shared" si="7"/>
        <v>0.10418237854285617</v>
      </c>
    </row>
    <row r="525" spans="2:15" x14ac:dyDescent="0.25">
      <c r="B525" s="3" t="s">
        <v>1364</v>
      </c>
      <c r="C525">
        <v>0.27310615346898748</v>
      </c>
      <c r="D525">
        <v>0.14971873647771528</v>
      </c>
      <c r="E525">
        <v>0.15654205607476637</v>
      </c>
      <c r="F525">
        <v>0.23714445064138315</v>
      </c>
      <c r="G525">
        <v>2.0089285714285712E-2</v>
      </c>
      <c r="H525">
        <v>0.19681349578256793</v>
      </c>
      <c r="I525">
        <v>0.29539066891512089</v>
      </c>
      <c r="J525">
        <v>0</v>
      </c>
      <c r="K525">
        <v>8.890374331550803E-2</v>
      </c>
      <c r="L525">
        <v>0.18038422649140548</v>
      </c>
      <c r="M525">
        <v>9.5602294455066933E-2</v>
      </c>
      <c r="N525">
        <v>0.14926624737945493</v>
      </c>
      <c r="O525">
        <f t="shared" si="7"/>
        <v>9.7223794520020945E-2</v>
      </c>
    </row>
    <row r="526" spans="2:15" x14ac:dyDescent="0.25">
      <c r="B526" s="3" t="s">
        <v>1365</v>
      </c>
      <c r="C526">
        <v>0.26822983767070341</v>
      </c>
      <c r="D526">
        <v>0.14421416234887735</v>
      </c>
      <c r="E526">
        <v>0.15987460815047022</v>
      </c>
      <c r="F526">
        <v>0.23997412677878396</v>
      </c>
      <c r="G526">
        <v>1.9878520154610713E-2</v>
      </c>
      <c r="H526">
        <v>0.19265707797123394</v>
      </c>
      <c r="I526">
        <v>0.29535398230088494</v>
      </c>
      <c r="J526">
        <v>0</v>
      </c>
      <c r="K526">
        <v>9.0161237249095097E-2</v>
      </c>
      <c r="L526">
        <v>0.18174342105263158</v>
      </c>
      <c r="M526">
        <v>9.8263027295285368E-2</v>
      </c>
      <c r="N526">
        <v>0.1576196220345798</v>
      </c>
      <c r="O526">
        <f t="shared" ref="O526:O589" si="8">HARMEAN(C526,D526,E526,F526,G526,H526,I526,K526,L526,M526,N526)</f>
        <v>9.7275535579464931E-2</v>
      </c>
    </row>
    <row r="527" spans="2:15" x14ac:dyDescent="0.25">
      <c r="B527" s="3" t="s">
        <v>1366</v>
      </c>
      <c r="C527">
        <v>0.2611253196930946</v>
      </c>
      <c r="D527">
        <v>0.15842349304482226</v>
      </c>
      <c r="E527">
        <v>0.1634795650543682</v>
      </c>
      <c r="F527">
        <v>0.2392903504976201</v>
      </c>
      <c r="G527">
        <v>1.9529006318207927E-2</v>
      </c>
      <c r="H527">
        <v>0.19456925180699355</v>
      </c>
      <c r="I527">
        <v>0.29438457175269428</v>
      </c>
      <c r="J527">
        <v>0</v>
      </c>
      <c r="K527">
        <v>0.10322156476002631</v>
      </c>
      <c r="L527">
        <v>0.18335089567966278</v>
      </c>
      <c r="M527">
        <v>8.868958644743398E-2</v>
      </c>
      <c r="N527">
        <v>0.16192733017377567</v>
      </c>
      <c r="O527">
        <f t="shared" si="8"/>
        <v>9.7541130494059117E-2</v>
      </c>
    </row>
    <row r="528" spans="2:15" x14ac:dyDescent="0.25">
      <c r="B528" s="3" t="s">
        <v>1367</v>
      </c>
      <c r="C528">
        <v>0.27105685041312128</v>
      </c>
      <c r="D528">
        <v>0.14958677685950414</v>
      </c>
      <c r="E528">
        <v>0.15950445218737902</v>
      </c>
      <c r="F528">
        <v>0.24187725631768955</v>
      </c>
      <c r="G528">
        <v>1.8815716657443277E-2</v>
      </c>
      <c r="H528">
        <v>0.18673989799921537</v>
      </c>
      <c r="I528">
        <v>0.29183818310858767</v>
      </c>
      <c r="J528">
        <v>0</v>
      </c>
      <c r="K528">
        <v>9.7577388963660833E-2</v>
      </c>
      <c r="L528">
        <v>0.18385093167701866</v>
      </c>
      <c r="M528">
        <v>9.1091091091091092E-2</v>
      </c>
      <c r="N528">
        <v>0.14285714285714285</v>
      </c>
      <c r="O528">
        <f t="shared" si="8"/>
        <v>9.4524264391489879E-2</v>
      </c>
    </row>
    <row r="529" spans="2:15" x14ac:dyDescent="0.25">
      <c r="B529" s="3" t="s">
        <v>1368</v>
      </c>
      <c r="C529">
        <v>0.25935687928307849</v>
      </c>
      <c r="D529">
        <v>0.1497369486038041</v>
      </c>
      <c r="E529">
        <v>0.16357440363498674</v>
      </c>
      <c r="F529">
        <v>0.23932926829268292</v>
      </c>
      <c r="G529">
        <v>3.4831460674157301E-2</v>
      </c>
      <c r="H529">
        <v>0.1897584541062802</v>
      </c>
      <c r="I529">
        <v>0.28730385164051359</v>
      </c>
      <c r="J529">
        <v>0</v>
      </c>
      <c r="K529">
        <v>0.10277427490542243</v>
      </c>
      <c r="L529">
        <v>0.18456042865647948</v>
      </c>
      <c r="M529">
        <v>8.5390946502057613E-2</v>
      </c>
      <c r="N529">
        <v>0.15104784499802293</v>
      </c>
      <c r="O529">
        <f t="shared" si="8"/>
        <v>0.11987061010842798</v>
      </c>
    </row>
    <row r="530" spans="2:15" x14ac:dyDescent="0.25">
      <c r="B530" s="3" t="s">
        <v>1369</v>
      </c>
      <c r="C530">
        <v>0.26484018264840187</v>
      </c>
      <c r="D530">
        <v>0.15652879156528793</v>
      </c>
      <c r="E530">
        <v>0.15636218587953732</v>
      </c>
      <c r="F530">
        <v>0.24606426568902309</v>
      </c>
      <c r="G530">
        <v>3.6768802228412258E-2</v>
      </c>
      <c r="H530">
        <v>0.19148134187712024</v>
      </c>
      <c r="I530">
        <v>0.30294078152276088</v>
      </c>
      <c r="J530">
        <v>0</v>
      </c>
      <c r="K530">
        <v>0.1</v>
      </c>
      <c r="L530">
        <v>0.17941731293229932</v>
      </c>
      <c r="M530">
        <v>8.3585095669687817E-2</v>
      </c>
      <c r="N530">
        <v>0.15618742490989188</v>
      </c>
      <c r="O530">
        <f t="shared" si="8"/>
        <v>0.12183741403575525</v>
      </c>
    </row>
    <row r="531" spans="2:15" x14ac:dyDescent="0.25">
      <c r="B531" s="3" t="s">
        <v>1370</v>
      </c>
      <c r="C531">
        <v>0.2605940594059406</v>
      </c>
      <c r="D531">
        <v>0.15088150881508816</v>
      </c>
      <c r="E531">
        <v>0.15781370284834487</v>
      </c>
      <c r="F531">
        <v>0.24367425047841804</v>
      </c>
      <c r="G531">
        <v>3.4246575342465752E-2</v>
      </c>
      <c r="H531">
        <v>0.18946144905075554</v>
      </c>
      <c r="I531">
        <v>0.29766671268811268</v>
      </c>
      <c r="J531">
        <v>0</v>
      </c>
      <c r="K531">
        <v>9.6784885647994687E-2</v>
      </c>
      <c r="L531">
        <v>0.17306495123469601</v>
      </c>
      <c r="M531">
        <v>7.7817079332996461E-2</v>
      </c>
      <c r="N531">
        <v>0.15923076923076923</v>
      </c>
      <c r="O531">
        <f t="shared" si="8"/>
        <v>0.11704079922621913</v>
      </c>
    </row>
    <row r="532" spans="2:15" x14ac:dyDescent="0.25">
      <c r="B532" s="3" t="s">
        <v>1371</v>
      </c>
      <c r="C532">
        <v>0.26849102878533632</v>
      </c>
      <c r="D532">
        <v>0.15517241379310345</v>
      </c>
      <c r="E532">
        <v>0.16135084427767354</v>
      </c>
      <c r="F532">
        <v>0.24231858792765307</v>
      </c>
      <c r="G532">
        <v>1.9619157530294289E-2</v>
      </c>
      <c r="H532">
        <v>0.19555901830931047</v>
      </c>
      <c r="I532">
        <v>0.29506826414042908</v>
      </c>
      <c r="J532">
        <v>0</v>
      </c>
      <c r="K532">
        <v>0.10329244673983215</v>
      </c>
      <c r="L532">
        <v>0.17269736842105263</v>
      </c>
      <c r="M532">
        <v>8.3623693379790934E-2</v>
      </c>
      <c r="N532">
        <v>0.15233608166470358</v>
      </c>
      <c r="O532">
        <f t="shared" si="8"/>
        <v>9.6524156786231594E-2</v>
      </c>
    </row>
    <row r="533" spans="2:15" x14ac:dyDescent="0.25">
      <c r="B533" s="3" t="s">
        <v>1372</v>
      </c>
      <c r="C533">
        <v>0.26104570198759336</v>
      </c>
      <c r="D533">
        <v>0.149508756941478</v>
      </c>
      <c r="E533">
        <v>0.15176374077112384</v>
      </c>
      <c r="F533">
        <v>0.23749858900553109</v>
      </c>
      <c r="G533">
        <v>3.0023094688221709E-2</v>
      </c>
      <c r="H533">
        <v>0.20496339939296554</v>
      </c>
      <c r="I533">
        <v>0.2914193200215866</v>
      </c>
      <c r="J533">
        <v>0</v>
      </c>
      <c r="K533">
        <v>7.4295190713101159E-2</v>
      </c>
      <c r="L533">
        <v>0.17897551944044437</v>
      </c>
      <c r="M533">
        <v>9.7272727272727275E-2</v>
      </c>
      <c r="N533">
        <v>0.12773253321903127</v>
      </c>
      <c r="O533">
        <f t="shared" si="8"/>
        <v>0.10989717680701866</v>
      </c>
    </row>
    <row r="534" spans="2:15" x14ac:dyDescent="0.25">
      <c r="B534" s="3" t="s">
        <v>1373</v>
      </c>
      <c r="C534">
        <v>0.26840039254170756</v>
      </c>
      <c r="D534">
        <v>0.14918824045634049</v>
      </c>
      <c r="E534">
        <v>0.15458937198067632</v>
      </c>
      <c r="F534">
        <v>0.2392041600723491</v>
      </c>
      <c r="G534">
        <v>1.5927189988623434E-2</v>
      </c>
      <c r="H534">
        <v>0.21211035471157294</v>
      </c>
      <c r="I534">
        <v>0.28917700112739575</v>
      </c>
      <c r="J534">
        <v>0</v>
      </c>
      <c r="K534">
        <v>9.5769104624467041E-2</v>
      </c>
      <c r="L534">
        <v>0.17933252915158826</v>
      </c>
      <c r="M534">
        <v>8.9084679393049426E-2</v>
      </c>
      <c r="N534">
        <v>0.1501030927835052</v>
      </c>
      <c r="O534">
        <f t="shared" si="8"/>
        <v>8.734199679260983E-2</v>
      </c>
    </row>
    <row r="535" spans="2:15" x14ac:dyDescent="0.25">
      <c r="B535" s="3" t="s">
        <v>1374</v>
      </c>
      <c r="C535">
        <v>0.26809168168941538</v>
      </c>
      <c r="D535">
        <v>0.15404814004376369</v>
      </c>
      <c r="E535">
        <v>0.16062992125984252</v>
      </c>
      <c r="F535">
        <v>0.24395702775290956</v>
      </c>
      <c r="G535">
        <v>1.9641825534373193E-2</v>
      </c>
      <c r="H535">
        <v>0.20372010628875109</v>
      </c>
      <c r="I535">
        <v>0.29020830381181806</v>
      </c>
      <c r="J535">
        <v>0</v>
      </c>
      <c r="K535">
        <v>0.10543233686917391</v>
      </c>
      <c r="L535">
        <v>0.17985757884028486</v>
      </c>
      <c r="M535">
        <v>8.7727944800394281E-2</v>
      </c>
      <c r="N535">
        <v>0.15738215816127776</v>
      </c>
      <c r="O535">
        <f t="shared" si="8"/>
        <v>9.7682330359068315E-2</v>
      </c>
    </row>
    <row r="536" spans="2:15" x14ac:dyDescent="0.25">
      <c r="B536" s="3" t="s">
        <v>1375</v>
      </c>
      <c r="C536">
        <v>0.26127198201771784</v>
      </c>
      <c r="D536">
        <v>0.15131578947368421</v>
      </c>
      <c r="E536">
        <v>0.16956850870552612</v>
      </c>
      <c r="F536">
        <v>0.2432610124917817</v>
      </c>
      <c r="G536">
        <v>1.9395322304620648E-2</v>
      </c>
      <c r="H536">
        <v>0.19961240310077519</v>
      </c>
      <c r="I536">
        <v>0.30011293054771315</v>
      </c>
      <c r="J536">
        <v>0</v>
      </c>
      <c r="K536">
        <v>0.11047254150702426</v>
      </c>
      <c r="L536">
        <v>0.17939678809244031</v>
      </c>
      <c r="M536">
        <v>9.4614997483643673E-2</v>
      </c>
      <c r="N536">
        <v>0.16194968553459119</v>
      </c>
      <c r="O536">
        <f t="shared" si="8"/>
        <v>9.8464814068567566E-2</v>
      </c>
    </row>
    <row r="537" spans="2:15" x14ac:dyDescent="0.25">
      <c r="B537" s="3" t="s">
        <v>1376</v>
      </c>
      <c r="C537">
        <v>0.26896641161976392</v>
      </c>
      <c r="D537">
        <v>0.15384615384615385</v>
      </c>
      <c r="E537">
        <v>0.16329532916513426</v>
      </c>
      <c r="F537">
        <v>0.23760835741275838</v>
      </c>
      <c r="G537">
        <v>1.8507807981492194E-2</v>
      </c>
      <c r="H537">
        <v>0.19853079676021851</v>
      </c>
      <c r="I537">
        <v>0.28867761452031115</v>
      </c>
      <c r="J537">
        <v>0</v>
      </c>
      <c r="K537">
        <v>0.10788113695090439</v>
      </c>
      <c r="L537">
        <v>0.1705834683954619</v>
      </c>
      <c r="M537">
        <v>9.2247301275760543E-2</v>
      </c>
      <c r="N537">
        <v>0.15475255302435192</v>
      </c>
      <c r="O537">
        <f t="shared" si="8"/>
        <v>9.5224253935688313E-2</v>
      </c>
    </row>
    <row r="538" spans="2:15" x14ac:dyDescent="0.25">
      <c r="B538" s="3" t="s">
        <v>1377</v>
      </c>
      <c r="C538">
        <v>0.26507290161565744</v>
      </c>
      <c r="D538">
        <v>0.15012305168170631</v>
      </c>
      <c r="E538">
        <v>0.16356877323420074</v>
      </c>
      <c r="F538">
        <v>0.24153547552296745</v>
      </c>
      <c r="G538">
        <v>1.7311021350259664E-2</v>
      </c>
      <c r="H538">
        <v>0.19848197343453511</v>
      </c>
      <c r="I538">
        <v>0.30074359680528784</v>
      </c>
      <c r="J538">
        <v>0</v>
      </c>
      <c r="K538">
        <v>0.10547002947920078</v>
      </c>
      <c r="L538">
        <v>0.17411467116357504</v>
      </c>
      <c r="M538">
        <v>8.9002557544757041E-2</v>
      </c>
      <c r="N538">
        <v>0.15155084413034942</v>
      </c>
      <c r="O538">
        <f t="shared" si="8"/>
        <v>9.1761219721146536E-2</v>
      </c>
    </row>
    <row r="539" spans="2:15" x14ac:dyDescent="0.25">
      <c r="B539" s="3" t="s">
        <v>1378</v>
      </c>
      <c r="C539">
        <v>0.26905252317198763</v>
      </c>
      <c r="D539">
        <v>0.14733127481252756</v>
      </c>
      <c r="E539">
        <v>0.15963161933998465</v>
      </c>
      <c r="F539">
        <v>0.24047878128400435</v>
      </c>
      <c r="G539">
        <v>2.1339656194427979E-2</v>
      </c>
      <c r="H539">
        <v>0.20451237263464339</v>
      </c>
      <c r="I539">
        <v>0.29894736842105263</v>
      </c>
      <c r="J539">
        <v>0</v>
      </c>
      <c r="K539">
        <v>0.10043815301651499</v>
      </c>
      <c r="L539">
        <v>0.17653124355537225</v>
      </c>
      <c r="M539">
        <v>9.2079207920792064E-2</v>
      </c>
      <c r="N539">
        <v>0.15645472061657034</v>
      </c>
      <c r="O539">
        <f t="shared" si="8"/>
        <v>0.10101403113082198</v>
      </c>
    </row>
    <row r="540" spans="2:15" x14ac:dyDescent="0.25">
      <c r="B540" s="3" t="s">
        <v>1379</v>
      </c>
      <c r="C540">
        <v>0.26570731080560195</v>
      </c>
      <c r="D540">
        <v>0.14849785407725322</v>
      </c>
      <c r="E540">
        <v>0.15890410958904108</v>
      </c>
      <c r="F540">
        <v>0.24283125466368191</v>
      </c>
      <c r="G540">
        <v>2.2111663902708679E-2</v>
      </c>
      <c r="H540">
        <v>0.18912710566615618</v>
      </c>
      <c r="I540">
        <v>0.29565456545654567</v>
      </c>
      <c r="J540">
        <v>0</v>
      </c>
      <c r="K540">
        <v>9.7190082644628098E-2</v>
      </c>
      <c r="L540">
        <v>0.17695042878058984</v>
      </c>
      <c r="M540">
        <v>8.7576374745417518E-2</v>
      </c>
      <c r="N540">
        <v>0.14897877452943534</v>
      </c>
      <c r="O540">
        <f t="shared" si="8"/>
        <v>0.10103330036552548</v>
      </c>
    </row>
    <row r="541" spans="2:15" x14ac:dyDescent="0.25">
      <c r="B541" s="3" t="s">
        <v>1380</v>
      </c>
      <c r="C541">
        <v>0.26389610389610385</v>
      </c>
      <c r="D541">
        <v>0.14413646055437099</v>
      </c>
      <c r="E541">
        <v>0.15712074303405574</v>
      </c>
      <c r="F541">
        <v>0.2443906036026546</v>
      </c>
      <c r="G541">
        <v>2.0642201834862386E-2</v>
      </c>
      <c r="H541">
        <v>0.19501995818285497</v>
      </c>
      <c r="I541">
        <v>0.29798185019639717</v>
      </c>
      <c r="J541">
        <v>0</v>
      </c>
      <c r="K541">
        <v>0.10373306904525934</v>
      </c>
      <c r="L541">
        <v>0.17185821697099893</v>
      </c>
      <c r="M541">
        <v>8.5655314757481948E-2</v>
      </c>
      <c r="N541">
        <v>0.14811849479583664</v>
      </c>
      <c r="O541">
        <f t="shared" si="8"/>
        <v>9.8217316728681656E-2</v>
      </c>
    </row>
    <row r="542" spans="2:15" x14ac:dyDescent="0.25">
      <c r="B542" s="3" t="s">
        <v>1381</v>
      </c>
      <c r="C542">
        <v>0.26727272727272727</v>
      </c>
      <c r="D542">
        <v>0.15681341719077571</v>
      </c>
      <c r="E542">
        <v>0.16485225505443235</v>
      </c>
      <c r="F542">
        <v>0.24695541671079108</v>
      </c>
      <c r="G542">
        <v>2.0994475138121544E-2</v>
      </c>
      <c r="H542">
        <v>0.19010967866076584</v>
      </c>
      <c r="I542">
        <v>0.2855906533967979</v>
      </c>
      <c r="J542">
        <v>0</v>
      </c>
      <c r="K542">
        <v>0.10519522426589221</v>
      </c>
      <c r="L542">
        <v>0.18029850746268655</v>
      </c>
      <c r="M542">
        <v>8.9460154241645246E-2</v>
      </c>
      <c r="N542">
        <v>0.15002005615724026</v>
      </c>
      <c r="O542">
        <f t="shared" si="8"/>
        <v>0.10043506824617393</v>
      </c>
    </row>
    <row r="543" spans="2:15" x14ac:dyDescent="0.25">
      <c r="B543" s="3" t="s">
        <v>1382</v>
      </c>
      <c r="C543">
        <v>0.27328431372549017</v>
      </c>
      <c r="D543">
        <v>0.15727502102607235</v>
      </c>
      <c r="E543">
        <v>0.15830273357813138</v>
      </c>
      <c r="F543">
        <v>0.23988407089510649</v>
      </c>
      <c r="G543">
        <v>2.1776504297994267E-2</v>
      </c>
      <c r="H543">
        <v>0.19808893789048143</v>
      </c>
      <c r="I543">
        <v>0.30014899092509817</v>
      </c>
      <c r="J543">
        <v>0</v>
      </c>
      <c r="K543">
        <v>9.0353260869565216E-2</v>
      </c>
      <c r="L543">
        <v>0.17966032330673215</v>
      </c>
      <c r="M543">
        <v>9.2610837438423646E-2</v>
      </c>
      <c r="N543">
        <v>0.14316702819956614</v>
      </c>
      <c r="O543">
        <f t="shared" si="8"/>
        <v>0.10071361065163491</v>
      </c>
    </row>
    <row r="544" spans="2:15" x14ac:dyDescent="0.25">
      <c r="B544" s="3" t="s">
        <v>1383</v>
      </c>
      <c r="C544">
        <v>0.26386806596701651</v>
      </c>
      <c r="D544">
        <v>0.15239726027397263</v>
      </c>
      <c r="E544">
        <v>0.16091954022988506</v>
      </c>
      <c r="F544">
        <v>0.2403442711135019</v>
      </c>
      <c r="G544">
        <v>1.5918135304150084E-2</v>
      </c>
      <c r="H544">
        <v>0.20327624720774384</v>
      </c>
      <c r="I544">
        <v>0.29197290675889903</v>
      </c>
      <c r="J544">
        <v>0</v>
      </c>
      <c r="K544">
        <v>9.2359932088285232E-2</v>
      </c>
      <c r="L544">
        <v>0.18637157833430401</v>
      </c>
      <c r="M544">
        <v>8.9770354906054284E-2</v>
      </c>
      <c r="N544">
        <v>0.14424635332252836</v>
      </c>
      <c r="O544">
        <f t="shared" si="8"/>
        <v>8.7192719343594599E-2</v>
      </c>
    </row>
    <row r="545" spans="2:15" x14ac:dyDescent="0.25">
      <c r="B545" s="3" t="s">
        <v>1384</v>
      </c>
      <c r="C545">
        <v>0.27230887241114798</v>
      </c>
      <c r="D545">
        <v>0.1491690312119984</v>
      </c>
      <c r="E545">
        <v>0.16116653875671527</v>
      </c>
      <c r="F545">
        <v>0.24290529520495815</v>
      </c>
      <c r="G545">
        <v>1.9755955839628123E-2</v>
      </c>
      <c r="H545">
        <v>0.19688521438184964</v>
      </c>
      <c r="I545">
        <v>0.29837599779796309</v>
      </c>
      <c r="J545">
        <v>0</v>
      </c>
      <c r="K545">
        <v>0.10299869621903521</v>
      </c>
      <c r="L545">
        <v>0.17640940295402535</v>
      </c>
      <c r="M545">
        <v>8.7684729064039388E-2</v>
      </c>
      <c r="N545">
        <v>0.14784394250513347</v>
      </c>
      <c r="O545">
        <f t="shared" si="8"/>
        <v>9.7094407263947718E-2</v>
      </c>
    </row>
    <row r="546" spans="2:15" x14ac:dyDescent="0.25">
      <c r="B546" s="3" t="s">
        <v>1385</v>
      </c>
      <c r="C546">
        <v>0.26493305870236866</v>
      </c>
      <c r="D546">
        <v>0.14625992478061012</v>
      </c>
      <c r="E546">
        <v>0.16586449463161795</v>
      </c>
      <c r="F546">
        <v>0.24185844550586194</v>
      </c>
      <c r="G546">
        <v>1.9801980198019802E-2</v>
      </c>
      <c r="H546">
        <v>0.20277361319340328</v>
      </c>
      <c r="I546">
        <v>0.28961356126993248</v>
      </c>
      <c r="J546">
        <v>0</v>
      </c>
      <c r="K546">
        <v>0.10124917817225508</v>
      </c>
      <c r="L546">
        <v>0.17559999999999998</v>
      </c>
      <c r="M546">
        <v>8.851317752362009E-2</v>
      </c>
      <c r="N546">
        <v>0.14971977582065651</v>
      </c>
      <c r="O546">
        <f t="shared" si="8"/>
        <v>9.7166178851677318E-2</v>
      </c>
    </row>
    <row r="547" spans="2:15" x14ac:dyDescent="0.25">
      <c r="B547" s="3" t="s">
        <v>1386</v>
      </c>
      <c r="C547">
        <v>0.25510629428928722</v>
      </c>
      <c r="D547">
        <v>0.15497553017944535</v>
      </c>
      <c r="E547">
        <v>0.16877637130801687</v>
      </c>
      <c r="F547">
        <v>0.24427317490901307</v>
      </c>
      <c r="G547">
        <v>2.5456557830658547E-2</v>
      </c>
      <c r="H547">
        <v>0.20177127454755489</v>
      </c>
      <c r="I547">
        <v>0.28901899186063118</v>
      </c>
      <c r="J547">
        <v>0</v>
      </c>
      <c r="K547">
        <v>0.11596842744383727</v>
      </c>
      <c r="L547">
        <v>0.17663257277734068</v>
      </c>
      <c r="M547">
        <v>8.5611139762764313E-2</v>
      </c>
      <c r="N547">
        <v>0.15765069551777436</v>
      </c>
      <c r="O547">
        <f t="shared" si="8"/>
        <v>0.10956349231980568</v>
      </c>
    </row>
    <row r="548" spans="2:15" x14ac:dyDescent="0.25">
      <c r="B548" s="3" t="s">
        <v>1387</v>
      </c>
      <c r="C548">
        <v>0.26285108638049814</v>
      </c>
      <c r="D548">
        <v>0.15522875816993462</v>
      </c>
      <c r="E548">
        <v>0.16858522094318604</v>
      </c>
      <c r="F548">
        <v>0.24003513780608324</v>
      </c>
      <c r="G548">
        <v>1.873536299765808E-2</v>
      </c>
      <c r="H548">
        <v>0.20301732166138944</v>
      </c>
      <c r="I548">
        <v>0.29078309078309084</v>
      </c>
      <c r="J548">
        <v>0</v>
      </c>
      <c r="K548">
        <v>0.10472541507024265</v>
      </c>
      <c r="L548">
        <v>0.17716291554821392</v>
      </c>
      <c r="M548">
        <v>8.6870681145113524E-2</v>
      </c>
      <c r="N548">
        <v>0.15248796147672553</v>
      </c>
      <c r="O548">
        <f t="shared" si="8"/>
        <v>9.5364790767636931E-2</v>
      </c>
    </row>
    <row r="549" spans="2:15" x14ac:dyDescent="0.25">
      <c r="B549" s="3" t="s">
        <v>1388</v>
      </c>
      <c r="C549">
        <v>0.2645322136202598</v>
      </c>
      <c r="D549">
        <v>0.15390846496557312</v>
      </c>
      <c r="E549">
        <v>0.16849816849816851</v>
      </c>
      <c r="F549">
        <v>0.24794260392487869</v>
      </c>
      <c r="G549">
        <v>1.5691007845503924E-2</v>
      </c>
      <c r="H549">
        <v>0.19665759813447337</v>
      </c>
      <c r="I549">
        <v>0.29669881809536747</v>
      </c>
      <c r="J549">
        <v>0</v>
      </c>
      <c r="K549">
        <v>9.6816976127320958E-2</v>
      </c>
      <c r="L549">
        <v>0.17365396892955948</v>
      </c>
      <c r="M549">
        <v>8.3634486319050072E-2</v>
      </c>
      <c r="N549">
        <v>0.15458937198067632</v>
      </c>
      <c r="O549">
        <f t="shared" si="8"/>
        <v>8.6651933789153895E-2</v>
      </c>
    </row>
    <row r="550" spans="2:15" x14ac:dyDescent="0.25">
      <c r="B550" s="3" t="s">
        <v>1389</v>
      </c>
      <c r="C550">
        <v>0.26192358366271407</v>
      </c>
      <c r="D550">
        <v>0.15810593900481543</v>
      </c>
      <c r="E550">
        <v>0.16032064128256512</v>
      </c>
      <c r="F550">
        <v>0.25141679546625451</v>
      </c>
      <c r="G550">
        <v>2.310803004043905E-2</v>
      </c>
      <c r="H550">
        <v>0.18711180124223603</v>
      </c>
      <c r="I550">
        <v>0.2979339386761416</v>
      </c>
      <c r="J550">
        <v>0</v>
      </c>
      <c r="K550">
        <v>8.7759815242494238E-2</v>
      </c>
      <c r="L550">
        <v>0.16963304768182816</v>
      </c>
      <c r="M550">
        <v>8.7934560327198374E-2</v>
      </c>
      <c r="N550">
        <v>0.1401006711409396</v>
      </c>
      <c r="O550">
        <f t="shared" si="8"/>
        <v>0.10172637162130706</v>
      </c>
    </row>
    <row r="551" spans="2:15" x14ac:dyDescent="0.25">
      <c r="B551" s="3" t="s">
        <v>1390</v>
      </c>
      <c r="C551">
        <v>0.24685841943591172</v>
      </c>
      <c r="D551">
        <v>0.15657189946435929</v>
      </c>
      <c r="E551">
        <v>0.16158415841584159</v>
      </c>
      <c r="F551">
        <v>0.24851454185343483</v>
      </c>
      <c r="G551">
        <v>1.6460905349794237E-2</v>
      </c>
      <c r="H551">
        <v>0.2043170822478601</v>
      </c>
      <c r="I551">
        <v>0.30473612990527738</v>
      </c>
      <c r="J551">
        <v>0</v>
      </c>
      <c r="K551">
        <v>9.8083793439428399E-2</v>
      </c>
      <c r="L551">
        <v>0.17529880478087648</v>
      </c>
      <c r="M551">
        <v>7.9790026246719159E-2</v>
      </c>
      <c r="N551">
        <v>0.14485981308411214</v>
      </c>
      <c r="O551">
        <f t="shared" si="8"/>
        <v>8.8061789008019156E-2</v>
      </c>
    </row>
    <row r="552" spans="2:15" x14ac:dyDescent="0.25">
      <c r="B552" s="3" t="s">
        <v>1391</v>
      </c>
      <c r="C552">
        <v>0.26773900635620701</v>
      </c>
      <c r="D552">
        <v>0.14989106753812634</v>
      </c>
      <c r="E552">
        <v>0.15602836879432624</v>
      </c>
      <c r="F552">
        <v>0.24230517354289458</v>
      </c>
      <c r="G552">
        <v>1.883460859329017E-2</v>
      </c>
      <c r="H552">
        <v>0.20534103211836885</v>
      </c>
      <c r="I552">
        <v>0.29924709103353864</v>
      </c>
      <c r="J552">
        <v>0</v>
      </c>
      <c r="K552">
        <v>9.0053763440860204E-2</v>
      </c>
      <c r="L552">
        <v>0.17901868199548349</v>
      </c>
      <c r="M552">
        <v>8.1529944640161042E-2</v>
      </c>
      <c r="N552">
        <v>0.14251592356687898</v>
      </c>
      <c r="O552">
        <f t="shared" si="8"/>
        <v>9.3046305993766704E-2</v>
      </c>
    </row>
    <row r="553" spans="2:15" x14ac:dyDescent="0.25">
      <c r="B553" s="3" t="s">
        <v>1392</v>
      </c>
      <c r="C553">
        <v>0.27159222551164891</v>
      </c>
      <c r="D553">
        <v>0.1531950909860347</v>
      </c>
      <c r="E553">
        <v>0.16510903426791279</v>
      </c>
      <c r="F553">
        <v>0.24590339509478418</v>
      </c>
      <c r="G553">
        <v>2.0725388601036267E-2</v>
      </c>
      <c r="H553">
        <v>0.20053171287504748</v>
      </c>
      <c r="I553">
        <v>0.29789559989068048</v>
      </c>
      <c r="J553">
        <v>0</v>
      </c>
      <c r="K553">
        <v>8.9812332439678288E-2</v>
      </c>
      <c r="L553">
        <v>0.18071786310517529</v>
      </c>
      <c r="M553">
        <v>8.4093211752786223E-2</v>
      </c>
      <c r="N553">
        <v>0.14274193548387099</v>
      </c>
      <c r="O553">
        <f t="shared" si="8"/>
        <v>9.7785156400688064E-2</v>
      </c>
    </row>
    <row r="554" spans="2:15" x14ac:dyDescent="0.25">
      <c r="B554" s="3" t="s">
        <v>1393</v>
      </c>
      <c r="C554">
        <v>0.26554267650158064</v>
      </c>
      <c r="D554">
        <v>0.15767973856209153</v>
      </c>
      <c r="E554">
        <v>0.16853932584269662</v>
      </c>
      <c r="F554">
        <v>0.24362423329387711</v>
      </c>
      <c r="G554">
        <v>1.5767131594906003E-2</v>
      </c>
      <c r="H554">
        <v>0.19662288930581612</v>
      </c>
      <c r="I554">
        <v>0.29416643627315453</v>
      </c>
      <c r="J554">
        <v>0</v>
      </c>
      <c r="K554">
        <v>8.8903970139124516E-2</v>
      </c>
      <c r="L554">
        <v>0.17672682016179214</v>
      </c>
      <c r="M554">
        <v>9.0640394088669932E-2</v>
      </c>
      <c r="N554">
        <v>0.14308300395256918</v>
      </c>
      <c r="O554">
        <f t="shared" si="8"/>
        <v>8.6626212638286945E-2</v>
      </c>
    </row>
    <row r="555" spans="2:15" x14ac:dyDescent="0.25">
      <c r="B555" s="3" t="s">
        <v>1394</v>
      </c>
      <c r="C555">
        <v>0.25899280575539568</v>
      </c>
      <c r="D555">
        <v>0.14536928487690504</v>
      </c>
      <c r="E555">
        <v>0.15058823529411763</v>
      </c>
      <c r="F555">
        <v>0.24341622075333122</v>
      </c>
      <c r="G555">
        <v>2.8713418001104361E-2</v>
      </c>
      <c r="H555">
        <v>0.1898839137645108</v>
      </c>
      <c r="I555">
        <v>0.29460580912863071</v>
      </c>
      <c r="J555">
        <v>0</v>
      </c>
      <c r="K555">
        <v>0.10419313850063533</v>
      </c>
      <c r="L555">
        <v>0.17993501218521527</v>
      </c>
      <c r="M555">
        <v>9.1707317073170744E-2</v>
      </c>
      <c r="N555">
        <v>0.12625418060200669</v>
      </c>
      <c r="O555">
        <f t="shared" si="8"/>
        <v>0.1111599192790509</v>
      </c>
    </row>
    <row r="556" spans="2:15" x14ac:dyDescent="0.25">
      <c r="B556" s="3" t="s">
        <v>1395</v>
      </c>
      <c r="C556">
        <v>0.25977041145363089</v>
      </c>
      <c r="D556">
        <v>0.15027437737441959</v>
      </c>
      <c r="E556">
        <v>0.15839243498817968</v>
      </c>
      <c r="F556">
        <v>0.23927813163481954</v>
      </c>
      <c r="G556">
        <v>2.4291497975708502E-2</v>
      </c>
      <c r="H556">
        <v>0.20323841429369066</v>
      </c>
      <c r="I556">
        <v>0.28571428571428575</v>
      </c>
      <c r="J556">
        <v>0</v>
      </c>
      <c r="K556">
        <v>9.0155783891282731E-2</v>
      </c>
      <c r="L556">
        <v>0.17366373131271759</v>
      </c>
      <c r="M556">
        <v>9.7895252080274095E-2</v>
      </c>
      <c r="N556">
        <v>0.1386138613861386</v>
      </c>
      <c r="O556">
        <f t="shared" si="8"/>
        <v>0.10489860683699238</v>
      </c>
    </row>
    <row r="557" spans="2:15" x14ac:dyDescent="0.25">
      <c r="B557" s="3" t="s">
        <v>1396</v>
      </c>
      <c r="C557">
        <v>0.26308308566998317</v>
      </c>
      <c r="D557">
        <v>0.15824915824915825</v>
      </c>
      <c r="E557">
        <v>0.15814319433516916</v>
      </c>
      <c r="F557">
        <v>0.23474373635513046</v>
      </c>
      <c r="G557">
        <v>2.3296447291788001E-2</v>
      </c>
      <c r="H557">
        <v>0.20027011383368704</v>
      </c>
      <c r="I557">
        <v>0.30255033557046979</v>
      </c>
      <c r="J557">
        <v>0</v>
      </c>
      <c r="K557">
        <v>9.0235690235690252E-2</v>
      </c>
      <c r="L557">
        <v>0.17137960582690659</v>
      </c>
      <c r="M557">
        <v>8.6469989827060029E-2</v>
      </c>
      <c r="N557">
        <v>0.13429835142742258</v>
      </c>
      <c r="O557">
        <f t="shared" si="8"/>
        <v>0.10198880793823351</v>
      </c>
    </row>
    <row r="558" spans="2:15" x14ac:dyDescent="0.25">
      <c r="B558" s="3" t="s">
        <v>1397</v>
      </c>
      <c r="C558">
        <v>0.2669848047218385</v>
      </c>
      <c r="D558">
        <v>0.15504547423126894</v>
      </c>
      <c r="E558">
        <v>0.15641127431520443</v>
      </c>
      <c r="F558">
        <v>0.23337736679876706</v>
      </c>
      <c r="G558">
        <v>2.0531400966183572E-2</v>
      </c>
      <c r="H558">
        <v>0.20055299539170507</v>
      </c>
      <c r="I558">
        <v>0.3016849424979941</v>
      </c>
      <c r="J558">
        <v>0</v>
      </c>
      <c r="K558">
        <v>9.0399208182118107E-2</v>
      </c>
      <c r="L558">
        <v>0.1719246241795469</v>
      </c>
      <c r="M558">
        <v>0.10818573480134035</v>
      </c>
      <c r="N558">
        <v>0.13591433278418452</v>
      </c>
      <c r="O558">
        <f t="shared" si="8"/>
        <v>9.8778863710317702E-2</v>
      </c>
    </row>
    <row r="559" spans="2:15" x14ac:dyDescent="0.25">
      <c r="B559" s="3" t="s">
        <v>1398</v>
      </c>
      <c r="C559">
        <v>0.25957841707543416</v>
      </c>
      <c r="D559">
        <v>0.15650741350906097</v>
      </c>
      <c r="E559">
        <v>0.1594090202177294</v>
      </c>
      <c r="F559">
        <v>0.23907948007671001</v>
      </c>
      <c r="G559">
        <v>2.4471635150166853E-2</v>
      </c>
      <c r="H559">
        <v>0.19844136095799278</v>
      </c>
      <c r="I559">
        <v>0.29946670313140977</v>
      </c>
      <c r="J559">
        <v>0</v>
      </c>
      <c r="K559">
        <v>9.6416938110749181E-2</v>
      </c>
      <c r="L559">
        <v>0.16897212172802722</v>
      </c>
      <c r="M559">
        <v>9.5286365940192588E-2</v>
      </c>
      <c r="N559">
        <v>0.13968006242684355</v>
      </c>
      <c r="O559">
        <f t="shared" si="8"/>
        <v>0.10588775537038619</v>
      </c>
    </row>
    <row r="560" spans="2:15" x14ac:dyDescent="0.25">
      <c r="B560" s="3" t="s">
        <v>1399</v>
      </c>
      <c r="C560">
        <v>0.26907886354949678</v>
      </c>
      <c r="D560">
        <v>0.15810920945395274</v>
      </c>
      <c r="E560">
        <v>0.15462709878953532</v>
      </c>
      <c r="F560">
        <v>0.23475990464297875</v>
      </c>
      <c r="G560">
        <v>2.3781212841854932E-2</v>
      </c>
      <c r="H560">
        <v>0.20167760758570386</v>
      </c>
      <c r="I560">
        <v>0.29745543611375697</v>
      </c>
      <c r="J560">
        <v>0</v>
      </c>
      <c r="K560">
        <v>8.569500674763833E-2</v>
      </c>
      <c r="L560">
        <v>0.17034700315457416</v>
      </c>
      <c r="M560">
        <v>9.4304388422035493E-2</v>
      </c>
      <c r="N560">
        <v>0.14603174603174604</v>
      </c>
      <c r="O560">
        <f t="shared" si="8"/>
        <v>0.10364679091438052</v>
      </c>
    </row>
    <row r="561" spans="2:15" x14ac:dyDescent="0.25">
      <c r="B561" s="3" t="s">
        <v>1400</v>
      </c>
      <c r="C561">
        <v>0.26194462330972312</v>
      </c>
      <c r="D561">
        <v>0.15793714746172441</v>
      </c>
      <c r="E561">
        <v>0.15384615384615383</v>
      </c>
      <c r="F561">
        <v>0.23991462113127002</v>
      </c>
      <c r="G561">
        <v>2.1006080707573246E-2</v>
      </c>
      <c r="H561">
        <v>0.18813080339119903</v>
      </c>
      <c r="I561">
        <v>0.29827187372431618</v>
      </c>
      <c r="J561">
        <v>0</v>
      </c>
      <c r="K561">
        <v>0.10409393843224375</v>
      </c>
      <c r="L561">
        <v>0.1717064918587439</v>
      </c>
      <c r="M561">
        <v>9.6478533526290405E-2</v>
      </c>
      <c r="N561">
        <v>0.14094775212636693</v>
      </c>
      <c r="O561">
        <f t="shared" si="8"/>
        <v>0.1000171218202931</v>
      </c>
    </row>
    <row r="562" spans="2:15" x14ac:dyDescent="0.25">
      <c r="B562" s="3" t="s">
        <v>1401</v>
      </c>
      <c r="C562">
        <v>0.25880829015544043</v>
      </c>
      <c r="D562">
        <v>0.15866388308977034</v>
      </c>
      <c r="E562">
        <v>0.15402476780185759</v>
      </c>
      <c r="F562">
        <v>0.23687370374413275</v>
      </c>
      <c r="G562">
        <v>2.0489470688673874E-2</v>
      </c>
      <c r="H562">
        <v>0.19016644346661563</v>
      </c>
      <c r="I562">
        <v>0.29388888888888892</v>
      </c>
      <c r="J562">
        <v>0</v>
      </c>
      <c r="K562">
        <v>0.10129032258064517</v>
      </c>
      <c r="L562">
        <v>0.17595066803699896</v>
      </c>
      <c r="M562">
        <v>9.1559370529327611E-2</v>
      </c>
      <c r="N562">
        <v>0.14678899082568808</v>
      </c>
      <c r="O562">
        <f t="shared" si="8"/>
        <v>9.8532962617245368E-2</v>
      </c>
    </row>
    <row r="563" spans="2:15" x14ac:dyDescent="0.25">
      <c r="B563" s="3" t="s">
        <v>1402</v>
      </c>
      <c r="C563">
        <v>0.25519824357484178</v>
      </c>
      <c r="D563">
        <v>0.16057808109193092</v>
      </c>
      <c r="E563">
        <v>0.14613618974751338</v>
      </c>
      <c r="F563">
        <v>0.23933827478783973</v>
      </c>
      <c r="G563">
        <v>2.117647058823529E-2</v>
      </c>
      <c r="H563">
        <v>0.1873397751922698</v>
      </c>
      <c r="I563">
        <v>0.29863526893229864</v>
      </c>
      <c r="J563">
        <v>0</v>
      </c>
      <c r="K563">
        <v>9.7005208333333329E-2</v>
      </c>
      <c r="L563">
        <v>0.16808186370563899</v>
      </c>
      <c r="M563">
        <v>9.5652173913043481E-2</v>
      </c>
      <c r="N563">
        <v>0.14764017749092373</v>
      </c>
      <c r="O563">
        <f t="shared" si="8"/>
        <v>9.9491867552762778E-2</v>
      </c>
    </row>
    <row r="564" spans="2:15" x14ac:dyDescent="0.25">
      <c r="B564" s="3" t="s">
        <v>1403</v>
      </c>
      <c r="C564">
        <v>0.25656433703461784</v>
      </c>
      <c r="D564">
        <v>0.15850622406639003</v>
      </c>
      <c r="E564">
        <v>0.15319800842589046</v>
      </c>
      <c r="F564">
        <v>0.23912342893973576</v>
      </c>
      <c r="G564">
        <v>2.1952628538417101E-2</v>
      </c>
      <c r="H564">
        <v>0.18693781775518184</v>
      </c>
      <c r="I564">
        <v>0.29806782867180115</v>
      </c>
      <c r="J564">
        <v>0</v>
      </c>
      <c r="K564">
        <v>0.10035610229847847</v>
      </c>
      <c r="L564">
        <v>0.1703029019275577</v>
      </c>
      <c r="M564">
        <v>9.5513748191027495E-2</v>
      </c>
      <c r="N564">
        <v>0.14548361310951241</v>
      </c>
      <c r="O564">
        <f t="shared" si="8"/>
        <v>0.10152033707942512</v>
      </c>
    </row>
    <row r="565" spans="2:15" x14ac:dyDescent="0.25">
      <c r="B565" s="3" t="s">
        <v>1404</v>
      </c>
      <c r="C565">
        <v>0.25682349883025735</v>
      </c>
      <c r="D565">
        <v>0.16098807495741055</v>
      </c>
      <c r="E565">
        <v>0.15408320493066255</v>
      </c>
      <c r="F565">
        <v>0.23881557772771164</v>
      </c>
      <c r="G565">
        <v>2.4137931034482758E-2</v>
      </c>
      <c r="H565">
        <v>0.19167962674961117</v>
      </c>
      <c r="I565">
        <v>0.29455242266630166</v>
      </c>
      <c r="J565">
        <v>0</v>
      </c>
      <c r="K565">
        <v>0.101749837977965</v>
      </c>
      <c r="L565">
        <v>0.17164179104477612</v>
      </c>
      <c r="M565">
        <v>9.606986899563319E-2</v>
      </c>
      <c r="N565">
        <v>0.14314115308151093</v>
      </c>
      <c r="O565">
        <f t="shared" si="8"/>
        <v>0.1058989546674952</v>
      </c>
    </row>
    <row r="566" spans="2:15" x14ac:dyDescent="0.25">
      <c r="B566" s="3" t="s">
        <v>1405</v>
      </c>
      <c r="C566">
        <v>0.25671641791044775</v>
      </c>
      <c r="D566">
        <v>0.16304347826086957</v>
      </c>
      <c r="E566">
        <v>0.15230769230769231</v>
      </c>
      <c r="F566">
        <v>0.23924471623216392</v>
      </c>
      <c r="G566">
        <v>2.1902017291066278E-2</v>
      </c>
      <c r="H566">
        <v>0.19004878048780488</v>
      </c>
      <c r="I566">
        <v>0.29424597763839655</v>
      </c>
      <c r="J566">
        <v>0</v>
      </c>
      <c r="K566">
        <v>0.10097719869706841</v>
      </c>
      <c r="L566">
        <v>0.16976016684045878</v>
      </c>
      <c r="M566">
        <v>9.5605987445678414E-2</v>
      </c>
      <c r="N566">
        <v>0.14314435062324085</v>
      </c>
      <c r="O566">
        <f t="shared" si="8"/>
        <v>0.10153988143396012</v>
      </c>
    </row>
    <row r="567" spans="2:15" x14ac:dyDescent="0.25">
      <c r="B567" s="3" t="s">
        <v>1406</v>
      </c>
      <c r="C567">
        <v>0.25798908807482462</v>
      </c>
      <c r="D567">
        <v>0.16317991631799161</v>
      </c>
      <c r="E567">
        <v>0.15319476520400307</v>
      </c>
      <c r="F567">
        <v>0.23963034601332475</v>
      </c>
      <c r="G567">
        <v>2.3174971031286209E-2</v>
      </c>
      <c r="H567">
        <v>0.1939111886755866</v>
      </c>
      <c r="I567">
        <v>0.29299712210497464</v>
      </c>
      <c r="J567">
        <v>0</v>
      </c>
      <c r="K567">
        <v>9.9281515349444807E-2</v>
      </c>
      <c r="L567">
        <v>0.17107438016528922</v>
      </c>
      <c r="M567">
        <v>9.5191840699368604E-2</v>
      </c>
      <c r="N567">
        <v>0.14194065757818766</v>
      </c>
      <c r="O567">
        <f t="shared" si="8"/>
        <v>0.10387829417087487</v>
      </c>
    </row>
    <row r="568" spans="2:15" x14ac:dyDescent="0.25">
      <c r="B568" s="3" t="s">
        <v>1407</v>
      </c>
      <c r="C568">
        <v>0.25729616542337386</v>
      </c>
      <c r="D568">
        <v>0.161516275236918</v>
      </c>
      <c r="E568">
        <v>0.15313582146979607</v>
      </c>
      <c r="F568">
        <v>0.24103884953852761</v>
      </c>
      <c r="G568">
        <v>2.5287356321839077E-2</v>
      </c>
      <c r="H568">
        <v>0.19132801866614818</v>
      </c>
      <c r="I568">
        <v>0.29246189756968283</v>
      </c>
      <c r="J568">
        <v>0</v>
      </c>
      <c r="K568">
        <v>9.7163351809585907E-2</v>
      </c>
      <c r="L568">
        <v>0.17148760330578514</v>
      </c>
      <c r="M568">
        <v>9.5421686746987963E-2</v>
      </c>
      <c r="N568">
        <v>0.14291481631005248</v>
      </c>
      <c r="O568">
        <f t="shared" si="8"/>
        <v>0.10726649368244232</v>
      </c>
    </row>
    <row r="569" spans="2:15" x14ac:dyDescent="0.25">
      <c r="B569" s="3" t="s">
        <v>1408</v>
      </c>
      <c r="C569">
        <v>0.25659282700421943</v>
      </c>
      <c r="D569">
        <v>0.16296296296296298</v>
      </c>
      <c r="E569">
        <v>0.1566820276497696</v>
      </c>
      <c r="F569">
        <v>0.24053070832441689</v>
      </c>
      <c r="G569">
        <v>2.5433526011560691E-2</v>
      </c>
      <c r="H569">
        <v>0.19389935884981543</v>
      </c>
      <c r="I569">
        <v>0.29733405875952118</v>
      </c>
      <c r="J569">
        <v>0</v>
      </c>
      <c r="K569">
        <v>9.7672894133071134E-2</v>
      </c>
      <c r="L569">
        <v>0.17057480805146297</v>
      </c>
      <c r="M569">
        <v>9.5744680851063815E-2</v>
      </c>
      <c r="N569">
        <v>0.1415929203539823</v>
      </c>
      <c r="O569">
        <f t="shared" si="8"/>
        <v>0.10782214174971294</v>
      </c>
    </row>
    <row r="570" spans="2:15" x14ac:dyDescent="0.25">
      <c r="B570" s="3" t="s">
        <v>1409</v>
      </c>
      <c r="C570">
        <v>0.25621465211100886</v>
      </c>
      <c r="D570">
        <v>0.16082474226804122</v>
      </c>
      <c r="E570">
        <v>0.15378700499807765</v>
      </c>
      <c r="F570">
        <v>0.24067363035600084</v>
      </c>
      <c r="G570">
        <v>2.9765311963365772E-2</v>
      </c>
      <c r="H570">
        <v>0.19379996100604407</v>
      </c>
      <c r="I570">
        <v>0.29405316525075365</v>
      </c>
      <c r="J570">
        <v>0</v>
      </c>
      <c r="K570">
        <v>0.10075237160614983</v>
      </c>
      <c r="L570">
        <v>0.17048503611971103</v>
      </c>
      <c r="M570">
        <v>9.3249150072850895E-2</v>
      </c>
      <c r="N570">
        <v>0.14043583535108958</v>
      </c>
      <c r="O570">
        <f t="shared" si="8"/>
        <v>0.1139059726788547</v>
      </c>
    </row>
    <row r="571" spans="2:15" x14ac:dyDescent="0.25">
      <c r="B571" s="3" t="s">
        <v>1410</v>
      </c>
      <c r="C571">
        <v>0.2559618441971383</v>
      </c>
      <c r="D571">
        <v>0.15815485996705106</v>
      </c>
      <c r="E571">
        <v>0.15478927203065132</v>
      </c>
      <c r="F571">
        <v>0.24100719424460429</v>
      </c>
      <c r="G571">
        <v>2.7649769585253458E-2</v>
      </c>
      <c r="H571">
        <v>0.19376218323586744</v>
      </c>
      <c r="I571">
        <v>0.29503701672607624</v>
      </c>
      <c r="J571">
        <v>0</v>
      </c>
      <c r="K571">
        <v>9.7481190709846274E-2</v>
      </c>
      <c r="L571">
        <v>0.17019510170195101</v>
      </c>
      <c r="M571">
        <v>9.3567251461988299E-2</v>
      </c>
      <c r="N571">
        <v>0.14125200642054575</v>
      </c>
      <c r="O571">
        <f t="shared" si="8"/>
        <v>0.11060002629597825</v>
      </c>
    </row>
    <row r="572" spans="2:15" x14ac:dyDescent="0.25">
      <c r="B572" s="3" t="s">
        <v>1411</v>
      </c>
      <c r="C572">
        <v>0.25579557428872496</v>
      </c>
      <c r="D572">
        <v>0.15858668857847166</v>
      </c>
      <c r="E572">
        <v>0.15525812619502871</v>
      </c>
      <c r="F572">
        <v>0.24235993208828527</v>
      </c>
      <c r="G572">
        <v>2.2080185938407902E-2</v>
      </c>
      <c r="H572">
        <v>0.1941370607649</v>
      </c>
      <c r="I572">
        <v>0.29482617027101016</v>
      </c>
      <c r="J572">
        <v>0</v>
      </c>
      <c r="K572">
        <v>9.620418848167539E-2</v>
      </c>
      <c r="L572">
        <v>0.16781753504917349</v>
      </c>
      <c r="M572">
        <v>9.4961240310077508E-2</v>
      </c>
      <c r="N572">
        <v>0.14153598713309207</v>
      </c>
      <c r="O572">
        <f t="shared" si="8"/>
        <v>0.10132298413517386</v>
      </c>
    </row>
    <row r="573" spans="2:15" x14ac:dyDescent="0.25">
      <c r="B573" s="3" t="s">
        <v>1412</v>
      </c>
      <c r="C573">
        <v>0.25779297645666183</v>
      </c>
      <c r="D573">
        <v>0.16006600660066009</v>
      </c>
      <c r="E573">
        <v>0.15543644716692187</v>
      </c>
      <c r="F573">
        <v>0.24127659574468083</v>
      </c>
      <c r="G573">
        <v>2.2222222222222223E-2</v>
      </c>
      <c r="H573">
        <v>0.19485011529592622</v>
      </c>
      <c r="I573">
        <v>0.2951493559879419</v>
      </c>
      <c r="J573">
        <v>0</v>
      </c>
      <c r="K573">
        <v>9.5080884780455593E-2</v>
      </c>
      <c r="L573">
        <v>0.16980342952739441</v>
      </c>
      <c r="M573">
        <v>9.4083414161008724E-2</v>
      </c>
      <c r="N573">
        <v>0.14085634253701482</v>
      </c>
      <c r="O573">
        <f t="shared" si="8"/>
        <v>0.10151374606395458</v>
      </c>
    </row>
    <row r="574" spans="2:15" x14ac:dyDescent="0.25">
      <c r="B574" s="3" t="s">
        <v>1413</v>
      </c>
      <c r="C574">
        <v>0.25689519306540581</v>
      </c>
      <c r="D574">
        <v>0.16121112929623568</v>
      </c>
      <c r="E574">
        <v>0.15532487504805842</v>
      </c>
      <c r="F574">
        <v>0.24040209603250992</v>
      </c>
      <c r="G574">
        <v>2.209302325581395E-2</v>
      </c>
      <c r="H574">
        <v>0.19474497681607419</v>
      </c>
      <c r="I574">
        <v>0.29498767460969594</v>
      </c>
      <c r="J574">
        <v>0</v>
      </c>
      <c r="K574">
        <v>9.7481190709846274E-2</v>
      </c>
      <c r="L574">
        <v>0.17110741049125727</v>
      </c>
      <c r="M574">
        <v>9.4412331406551059E-2</v>
      </c>
      <c r="N574">
        <v>0.13904607922392886</v>
      </c>
      <c r="O574">
        <f t="shared" si="8"/>
        <v>0.10150605510505832</v>
      </c>
    </row>
    <row r="575" spans="2:15" x14ac:dyDescent="0.25">
      <c r="B575" s="3" t="s">
        <v>1414</v>
      </c>
      <c r="C575">
        <v>0.25800500724733166</v>
      </c>
      <c r="D575">
        <v>0.16035816035816036</v>
      </c>
      <c r="E575">
        <v>0.15503278056305436</v>
      </c>
      <c r="F575">
        <v>0.24030677460587985</v>
      </c>
      <c r="G575">
        <v>2.3014959723820484E-2</v>
      </c>
      <c r="H575">
        <v>0.19509345794392524</v>
      </c>
      <c r="I575">
        <v>0.29369666941921285</v>
      </c>
      <c r="J575">
        <v>0</v>
      </c>
      <c r="K575">
        <v>9.7339390006489307E-2</v>
      </c>
      <c r="L575">
        <v>0.17138137518067315</v>
      </c>
      <c r="M575">
        <v>9.5656417764763288E-2</v>
      </c>
      <c r="N575">
        <v>0.13754045307443366</v>
      </c>
      <c r="O575">
        <f t="shared" si="8"/>
        <v>0.10325042126233183</v>
      </c>
    </row>
    <row r="576" spans="2:15" x14ac:dyDescent="0.25">
      <c r="B576" s="3" t="s">
        <v>1415</v>
      </c>
      <c r="C576">
        <v>0.25591171833946397</v>
      </c>
      <c r="D576">
        <v>0.15826158261582618</v>
      </c>
      <c r="E576">
        <v>0.15538461538461537</v>
      </c>
      <c r="F576">
        <v>0.24029022620571913</v>
      </c>
      <c r="G576">
        <v>2.4404416037187678E-2</v>
      </c>
      <c r="H576">
        <v>0.19502794372711502</v>
      </c>
      <c r="I576">
        <v>0.29345434543454346</v>
      </c>
      <c r="J576">
        <v>0</v>
      </c>
      <c r="K576">
        <v>9.4612352168199729E-2</v>
      </c>
      <c r="L576">
        <v>0.16956162117452439</v>
      </c>
      <c r="M576">
        <v>9.6303501945525297E-2</v>
      </c>
      <c r="N576">
        <v>0.1409585179218687</v>
      </c>
      <c r="O576">
        <f t="shared" si="8"/>
        <v>0.10548522852548292</v>
      </c>
    </row>
    <row r="577" spans="2:15" x14ac:dyDescent="0.25">
      <c r="B577" s="3" t="s">
        <v>1416</v>
      </c>
      <c r="C577">
        <v>0.25733456124194187</v>
      </c>
      <c r="D577">
        <v>0.15897858319604613</v>
      </c>
      <c r="E577">
        <v>0.15533230293663058</v>
      </c>
      <c r="F577">
        <v>0.24099722991689754</v>
      </c>
      <c r="G577">
        <v>2.4432809773123908E-2</v>
      </c>
      <c r="H577">
        <v>0.19576107899807321</v>
      </c>
      <c r="I577">
        <v>0.29414995880252681</v>
      </c>
      <c r="J577">
        <v>0</v>
      </c>
      <c r="K577">
        <v>9.4988535866360954E-2</v>
      </c>
      <c r="L577">
        <v>0.17080231596360632</v>
      </c>
      <c r="M577">
        <v>9.4163805787150556E-2</v>
      </c>
      <c r="N577">
        <v>0.14262820512820512</v>
      </c>
      <c r="O577">
        <f t="shared" si="8"/>
        <v>0.10555286309709251</v>
      </c>
    </row>
    <row r="578" spans="2:15" x14ac:dyDescent="0.25">
      <c r="B578" s="3" t="s">
        <v>1417</v>
      </c>
      <c r="C578">
        <v>0.25612151368338354</v>
      </c>
      <c r="D578">
        <v>0.1589618815896188</v>
      </c>
      <c r="E578">
        <v>0.1549673954737246</v>
      </c>
      <c r="F578">
        <v>0.24086807047700903</v>
      </c>
      <c r="G578">
        <v>2.4361948955916472E-2</v>
      </c>
      <c r="H578">
        <v>0.19507465580764011</v>
      </c>
      <c r="I578">
        <v>0.2954234036722389</v>
      </c>
      <c r="J578">
        <v>0</v>
      </c>
      <c r="K578">
        <v>9.4585779517286375E-2</v>
      </c>
      <c r="L578">
        <v>0.17084801990462367</v>
      </c>
      <c r="M578">
        <v>9.3203883495145634E-2</v>
      </c>
      <c r="N578">
        <v>0.14291481631005248</v>
      </c>
      <c r="O578">
        <f t="shared" si="8"/>
        <v>0.10525250335237363</v>
      </c>
    </row>
    <row r="579" spans="2:15" x14ac:dyDescent="0.25">
      <c r="B579" s="3" t="s">
        <v>1418</v>
      </c>
      <c r="C579">
        <v>0.25608632714830898</v>
      </c>
      <c r="D579">
        <v>0.15667074663402694</v>
      </c>
      <c r="E579">
        <v>0.1549673954737246</v>
      </c>
      <c r="F579">
        <v>0.24063200597843495</v>
      </c>
      <c r="G579">
        <v>2.3148148148148147E-2</v>
      </c>
      <c r="H579">
        <v>0.19265876869295007</v>
      </c>
      <c r="I579">
        <v>0.29277670969513875</v>
      </c>
      <c r="J579">
        <v>0</v>
      </c>
      <c r="K579">
        <v>9.5734288505372842E-2</v>
      </c>
      <c r="L579">
        <v>0.17148760330578514</v>
      </c>
      <c r="M579">
        <v>9.4025465230166513E-2</v>
      </c>
      <c r="N579">
        <v>0.14360208584035297</v>
      </c>
      <c r="O579">
        <f t="shared" si="8"/>
        <v>0.10321026819999378</v>
      </c>
    </row>
    <row r="580" spans="2:15" x14ac:dyDescent="0.25">
      <c r="B580" s="3" t="s">
        <v>1419</v>
      </c>
      <c r="C580">
        <v>0.25770896207846739</v>
      </c>
      <c r="D580">
        <v>0.15718379042161276</v>
      </c>
      <c r="E580">
        <v>0.15437788018433179</v>
      </c>
      <c r="F580">
        <v>0.24140516225768449</v>
      </c>
      <c r="G580">
        <v>2.3323615160349854E-2</v>
      </c>
      <c r="H580">
        <v>0.19265876869295007</v>
      </c>
      <c r="I580">
        <v>0.29411764705882354</v>
      </c>
      <c r="J580">
        <v>0</v>
      </c>
      <c r="K580">
        <v>9.7226753670473107E-2</v>
      </c>
      <c r="L580">
        <v>0.16916043225270155</v>
      </c>
      <c r="M580">
        <v>9.3901258470474327E-2</v>
      </c>
      <c r="N580">
        <v>0.14394242303078769</v>
      </c>
      <c r="O580">
        <f t="shared" si="8"/>
        <v>0.10365490533033862</v>
      </c>
    </row>
    <row r="581" spans="2:15" x14ac:dyDescent="0.25">
      <c r="B581" s="3" t="s">
        <v>1420</v>
      </c>
      <c r="C581">
        <v>0.25791324736225085</v>
      </c>
      <c r="D581">
        <v>0.15750615258408535</v>
      </c>
      <c r="E581">
        <v>0.15615384615384617</v>
      </c>
      <c r="F581">
        <v>0.24151996565049375</v>
      </c>
      <c r="G581">
        <v>2.336448598130841E-2</v>
      </c>
      <c r="H581">
        <v>0.19381044487427465</v>
      </c>
      <c r="I581">
        <v>0.29536784741144417</v>
      </c>
      <c r="J581">
        <v>0</v>
      </c>
      <c r="K581">
        <v>9.652002626395273E-2</v>
      </c>
      <c r="L581">
        <v>0.16900230077389669</v>
      </c>
      <c r="M581">
        <v>9.3339815264948972E-2</v>
      </c>
      <c r="N581">
        <v>0.1437173825772782</v>
      </c>
      <c r="O581">
        <f t="shared" si="8"/>
        <v>0.10370982142909572</v>
      </c>
    </row>
    <row r="582" spans="2:15" x14ac:dyDescent="0.25">
      <c r="B582" s="3" t="s">
        <v>1421</v>
      </c>
      <c r="C582">
        <v>0.25987361769352291</v>
      </c>
      <c r="D582">
        <v>0.15692684920310584</v>
      </c>
      <c r="E582">
        <v>0.15491329479768787</v>
      </c>
      <c r="F582">
        <v>0.24260608658379765</v>
      </c>
      <c r="G582">
        <v>2.3282887077997673E-2</v>
      </c>
      <c r="H582">
        <v>0.19629057187017002</v>
      </c>
      <c r="I582">
        <v>0.29375428963623884</v>
      </c>
      <c r="J582">
        <v>0</v>
      </c>
      <c r="K582">
        <v>9.7100032583903567E-2</v>
      </c>
      <c r="L582">
        <v>0.17069642488117379</v>
      </c>
      <c r="M582">
        <v>9.3113482056256053E-2</v>
      </c>
      <c r="N582">
        <v>0.14279983955074205</v>
      </c>
      <c r="O582">
        <f t="shared" si="8"/>
        <v>0.10363119026843377</v>
      </c>
    </row>
    <row r="583" spans="2:15" x14ac:dyDescent="0.25">
      <c r="B583" s="3" t="s">
        <v>1422</v>
      </c>
      <c r="C583">
        <v>0.26089231976972393</v>
      </c>
      <c r="D583">
        <v>0.16338259441707717</v>
      </c>
      <c r="E583">
        <v>0.1556511536957372</v>
      </c>
      <c r="F583">
        <v>0.24212661471122021</v>
      </c>
      <c r="G583">
        <v>2.3081361800346218E-2</v>
      </c>
      <c r="H583">
        <v>0.19756427604871449</v>
      </c>
      <c r="I583">
        <v>0.29570921016671226</v>
      </c>
      <c r="J583">
        <v>0</v>
      </c>
      <c r="K583">
        <v>9.7226753670473107E-2</v>
      </c>
      <c r="L583">
        <v>0.17091889649450323</v>
      </c>
      <c r="M583">
        <v>9.1886608015640275E-2</v>
      </c>
      <c r="N583">
        <v>0.13776337115072931</v>
      </c>
      <c r="O583">
        <f t="shared" si="8"/>
        <v>0.10323364821563148</v>
      </c>
    </row>
    <row r="584" spans="2:15" x14ac:dyDescent="0.25">
      <c r="B584" s="3" t="s">
        <v>1423</v>
      </c>
      <c r="C584">
        <v>0.25989583333333333</v>
      </c>
      <c r="D584">
        <v>0.16127711829717561</v>
      </c>
      <c r="E584">
        <v>0.15378610460577674</v>
      </c>
      <c r="F584">
        <v>0.24056452475141663</v>
      </c>
      <c r="G584">
        <v>2.0785219399538105E-2</v>
      </c>
      <c r="H584">
        <v>0.19478260869565217</v>
      </c>
      <c r="I584">
        <v>0.29108500345542498</v>
      </c>
      <c r="J584">
        <v>0</v>
      </c>
      <c r="K584">
        <v>9.4426229508196721E-2</v>
      </c>
      <c r="L584">
        <v>0.17194570135746606</v>
      </c>
      <c r="M584">
        <v>9.4819159335288367E-2</v>
      </c>
      <c r="N584">
        <v>0.1434327155519742</v>
      </c>
      <c r="O584">
        <f t="shared" si="8"/>
        <v>9.8820921440536377E-2</v>
      </c>
    </row>
    <row r="585" spans="2:15" x14ac:dyDescent="0.25">
      <c r="B585" s="3" t="s">
        <v>1424</v>
      </c>
      <c r="C585">
        <v>0.2606529434902321</v>
      </c>
      <c r="D585">
        <v>0.16189697465249386</v>
      </c>
      <c r="E585">
        <v>0.1530097087378641</v>
      </c>
      <c r="F585">
        <v>0.2411286874732792</v>
      </c>
      <c r="G585">
        <v>2.0773225620311597E-2</v>
      </c>
      <c r="H585">
        <v>0.19413353917406409</v>
      </c>
      <c r="I585">
        <v>0.29152356092869902</v>
      </c>
      <c r="J585">
        <v>0</v>
      </c>
      <c r="K585">
        <v>9.5487246566383258E-2</v>
      </c>
      <c r="L585">
        <v>0.16911917098445597</v>
      </c>
      <c r="M585">
        <v>9.66796875E-2</v>
      </c>
      <c r="N585">
        <v>0.14331723027375201</v>
      </c>
      <c r="O585">
        <f t="shared" si="8"/>
        <v>9.8989608493475822E-2</v>
      </c>
    </row>
    <row r="586" spans="2:15" x14ac:dyDescent="0.25">
      <c r="B586" s="3" t="s">
        <v>1425</v>
      </c>
      <c r="C586">
        <v>0.26000262363898724</v>
      </c>
      <c r="D586">
        <v>0.1620732208967503</v>
      </c>
      <c r="E586">
        <v>0.15527230590961763</v>
      </c>
      <c r="F586">
        <v>0.24054543517630766</v>
      </c>
      <c r="G586">
        <v>1.9687319050376375E-2</v>
      </c>
      <c r="H586">
        <v>0.19470735947459919</v>
      </c>
      <c r="I586">
        <v>0.2906194204092844</v>
      </c>
      <c r="J586">
        <v>0</v>
      </c>
      <c r="K586">
        <v>9.5487246566383258E-2</v>
      </c>
      <c r="L586">
        <v>0.17053941908713696</v>
      </c>
      <c r="M586">
        <v>9.6821515892420551E-2</v>
      </c>
      <c r="N586">
        <v>0.14056224899598393</v>
      </c>
      <c r="O586">
        <f t="shared" si="8"/>
        <v>9.6691771941485288E-2</v>
      </c>
    </row>
    <row r="587" spans="2:15" x14ac:dyDescent="0.25">
      <c r="B587" s="3" t="s">
        <v>1426</v>
      </c>
      <c r="C587">
        <v>0.26026498753771488</v>
      </c>
      <c r="D587">
        <v>0.1620732208967503</v>
      </c>
      <c r="E587">
        <v>0.15563298490127758</v>
      </c>
      <c r="F587">
        <v>0.24268137462876535</v>
      </c>
      <c r="G587">
        <v>1.8561484918793503E-2</v>
      </c>
      <c r="H587">
        <v>0.19628339140534259</v>
      </c>
      <c r="I587">
        <v>0.29215955983493813</v>
      </c>
      <c r="J587">
        <v>0</v>
      </c>
      <c r="K587">
        <v>9.6668843892880468E-2</v>
      </c>
      <c r="L587">
        <v>0.17002702140927042</v>
      </c>
      <c r="M587">
        <v>9.7370983446932804E-2</v>
      </c>
      <c r="N587">
        <v>0.14193548387096772</v>
      </c>
      <c r="O587">
        <f t="shared" si="8"/>
        <v>9.4426906668756694E-2</v>
      </c>
    </row>
    <row r="588" spans="2:15" x14ac:dyDescent="0.25">
      <c r="B588" s="3" t="s">
        <v>1427</v>
      </c>
      <c r="C588">
        <v>0.25994486018117369</v>
      </c>
      <c r="D588">
        <v>0.16220666941128037</v>
      </c>
      <c r="E588">
        <v>0.15562403697996918</v>
      </c>
      <c r="F588">
        <v>0.24084103217585218</v>
      </c>
      <c r="G588">
        <v>2.0905923344947733E-2</v>
      </c>
      <c r="H588">
        <v>0.19606329602470088</v>
      </c>
      <c r="I588">
        <v>0.2925890279114533</v>
      </c>
      <c r="J588">
        <v>0</v>
      </c>
      <c r="K588">
        <v>9.7481190709846274E-2</v>
      </c>
      <c r="L588">
        <v>0.17051362029527969</v>
      </c>
      <c r="M588">
        <v>9.760858955588092E-2</v>
      </c>
      <c r="N588">
        <v>0.1433749496576722</v>
      </c>
      <c r="O588">
        <f t="shared" si="8"/>
        <v>9.9742450490409876E-2</v>
      </c>
    </row>
    <row r="589" spans="2:15" x14ac:dyDescent="0.25">
      <c r="B589" s="3" t="s">
        <v>1428</v>
      </c>
      <c r="C589">
        <v>0.25894378194207834</v>
      </c>
      <c r="D589">
        <v>0.16289592760180996</v>
      </c>
      <c r="E589">
        <v>0.15450310559006211</v>
      </c>
      <c r="F589">
        <v>0.24089456869009584</v>
      </c>
      <c r="G589">
        <v>2.1990740740740741E-2</v>
      </c>
      <c r="H589">
        <v>0.1954045182467658</v>
      </c>
      <c r="I589">
        <v>0.29335161069225496</v>
      </c>
      <c r="J589">
        <v>0</v>
      </c>
      <c r="K589">
        <v>9.6078431372549011E-2</v>
      </c>
      <c r="L589">
        <v>0.17039800995024876</v>
      </c>
      <c r="M589">
        <v>9.3979441997063137E-2</v>
      </c>
      <c r="N589">
        <v>0.1385737439222042</v>
      </c>
      <c r="O589">
        <f t="shared" si="8"/>
        <v>0.10114178616854466</v>
      </c>
    </row>
    <row r="590" spans="2:15" x14ac:dyDescent="0.25">
      <c r="B590" s="3" t="s">
        <v>1429</v>
      </c>
      <c r="C590">
        <v>0.25819186735096722</v>
      </c>
      <c r="D590">
        <v>0.16413623307345099</v>
      </c>
      <c r="E590">
        <v>0.1539651837524178</v>
      </c>
      <c r="F590">
        <v>0.24098185699039487</v>
      </c>
      <c r="G590">
        <v>2.099125364431487E-2</v>
      </c>
      <c r="H590">
        <v>0.19567734465457354</v>
      </c>
      <c r="I590">
        <v>0.29261597584408455</v>
      </c>
      <c r="J590">
        <v>0</v>
      </c>
      <c r="K590">
        <v>9.6816114359974018E-2</v>
      </c>
      <c r="L590">
        <v>0.17144043171440432</v>
      </c>
      <c r="M590">
        <v>9.7751710654936458E-2</v>
      </c>
      <c r="N590">
        <v>0.14067524115755628</v>
      </c>
      <c r="O590">
        <f t="shared" ref="O590:O613" si="9">HARMEAN(C590,D590,E590,F590,G590,H590,I590,K590,L590,M590,N590)</f>
        <v>9.9748448229049644E-2</v>
      </c>
    </row>
    <row r="591" spans="2:15" x14ac:dyDescent="0.25">
      <c r="B591" s="3" t="s">
        <v>1430</v>
      </c>
      <c r="C591">
        <v>0.25960021041557074</v>
      </c>
      <c r="D591">
        <v>0.1608910891089109</v>
      </c>
      <c r="E591">
        <v>0.15486381322957199</v>
      </c>
      <c r="F591">
        <v>0.24071099689474246</v>
      </c>
      <c r="G591">
        <v>2.0797227036395145E-2</v>
      </c>
      <c r="H591">
        <v>0.19684129429892142</v>
      </c>
      <c r="I591">
        <v>0.29272303686446483</v>
      </c>
      <c r="J591">
        <v>0</v>
      </c>
      <c r="K591">
        <v>9.6816114359974018E-2</v>
      </c>
      <c r="L591">
        <v>0.16999382589010087</v>
      </c>
      <c r="M591">
        <v>9.8874204601076848E-2</v>
      </c>
      <c r="N591">
        <v>0.13898989898989897</v>
      </c>
      <c r="O591">
        <f t="shared" si="9"/>
        <v>9.9296862109000586E-2</v>
      </c>
    </row>
    <row r="592" spans="2:15" x14ac:dyDescent="0.25">
      <c r="B592" s="3" t="s">
        <v>1431</v>
      </c>
      <c r="C592">
        <v>0.2593227039135591</v>
      </c>
      <c r="D592">
        <v>0.16009954375777688</v>
      </c>
      <c r="E592">
        <v>0.15485869144405734</v>
      </c>
      <c r="F592">
        <v>0.24135346396830493</v>
      </c>
      <c r="G592">
        <v>2.3215322112594312E-2</v>
      </c>
      <c r="H592">
        <v>0.19587430113745904</v>
      </c>
      <c r="I592">
        <v>0.29472821633433488</v>
      </c>
      <c r="J592">
        <v>0</v>
      </c>
      <c r="K592">
        <v>9.8733354985384852E-2</v>
      </c>
      <c r="L592">
        <v>0.16981907894736842</v>
      </c>
      <c r="M592">
        <v>9.3827160493827166E-2</v>
      </c>
      <c r="N592">
        <v>0.14124293785310735</v>
      </c>
      <c r="O592">
        <f t="shared" si="9"/>
        <v>0.10374305954563082</v>
      </c>
    </row>
    <row r="593" spans="2:15" x14ac:dyDescent="0.25">
      <c r="B593" s="3" t="s">
        <v>1432</v>
      </c>
      <c r="C593">
        <v>0.25961412258826616</v>
      </c>
      <c r="D593">
        <v>0.16129032258064516</v>
      </c>
      <c r="E593">
        <v>0.15396578538102643</v>
      </c>
      <c r="F593">
        <v>0.2411151308789104</v>
      </c>
      <c r="G593">
        <v>2.0845396641574986E-2</v>
      </c>
      <c r="H593">
        <v>0.1972485952334819</v>
      </c>
      <c r="I593">
        <v>0.2928709055876686</v>
      </c>
      <c r="J593">
        <v>0</v>
      </c>
      <c r="K593">
        <v>9.8115659519168286E-2</v>
      </c>
      <c r="L593">
        <v>0.16981907894736842</v>
      </c>
      <c r="M593">
        <v>9.405940594059406E-2</v>
      </c>
      <c r="N593">
        <v>0.1397590361445783</v>
      </c>
      <c r="O593">
        <f t="shared" si="9"/>
        <v>9.9082959231273915E-2</v>
      </c>
    </row>
    <row r="594" spans="2:15" x14ac:dyDescent="0.25">
      <c r="B594" s="3" t="s">
        <v>1433</v>
      </c>
      <c r="C594">
        <v>0.26057352363493519</v>
      </c>
      <c r="D594">
        <v>0.16072160721607215</v>
      </c>
      <c r="E594">
        <v>0.15628626692456479</v>
      </c>
      <c r="F594">
        <v>0.24030759371996155</v>
      </c>
      <c r="G594">
        <v>2.099125364431487E-2</v>
      </c>
      <c r="H594">
        <v>0.19647355163727961</v>
      </c>
      <c r="I594">
        <v>0.2941095702320472</v>
      </c>
      <c r="J594">
        <v>0</v>
      </c>
      <c r="K594">
        <v>9.8435462842242499E-2</v>
      </c>
      <c r="L594">
        <v>0.17041468949865896</v>
      </c>
      <c r="M594">
        <v>9.5944609297725011E-2</v>
      </c>
      <c r="N594">
        <v>0.1390116512655685</v>
      </c>
      <c r="O594">
        <f t="shared" si="9"/>
        <v>9.9645350944223859E-2</v>
      </c>
    </row>
    <row r="595" spans="2:15" x14ac:dyDescent="0.25">
      <c r="B595" s="3" t="s">
        <v>1434</v>
      </c>
      <c r="C595">
        <v>0.26037834997372572</v>
      </c>
      <c r="D595">
        <v>0.16140925850061449</v>
      </c>
      <c r="E595">
        <v>0.15730337078651685</v>
      </c>
      <c r="F595">
        <v>0.23994853650691542</v>
      </c>
      <c r="G595">
        <v>2.0954598370197905E-2</v>
      </c>
      <c r="H595">
        <v>0.19648716464003088</v>
      </c>
      <c r="I595">
        <v>0.29302517540239376</v>
      </c>
      <c r="J595">
        <v>0</v>
      </c>
      <c r="K595">
        <v>9.9609375E-2</v>
      </c>
      <c r="L595">
        <v>0.17133443163097201</v>
      </c>
      <c r="M595">
        <v>9.7465886939571159E-2</v>
      </c>
      <c r="N595">
        <v>0.13707414829659317</v>
      </c>
      <c r="O595">
        <f t="shared" si="9"/>
        <v>9.9803962549699005E-2</v>
      </c>
    </row>
    <row r="596" spans="2:15" x14ac:dyDescent="0.25">
      <c r="B596" s="3" t="s">
        <v>1435</v>
      </c>
      <c r="C596">
        <v>0.26019672131147542</v>
      </c>
      <c r="D596">
        <v>0.15869120654396726</v>
      </c>
      <c r="E596">
        <v>0.1552262090483619</v>
      </c>
      <c r="F596">
        <v>0.23981123981123981</v>
      </c>
      <c r="G596">
        <v>2.0881670533642691E-2</v>
      </c>
      <c r="H596">
        <v>0.19507465580764011</v>
      </c>
      <c r="I596">
        <v>0.29518483153730735</v>
      </c>
      <c r="J596">
        <v>0</v>
      </c>
      <c r="K596">
        <v>9.8701298701298706E-2</v>
      </c>
      <c r="L596">
        <v>0.16887966804979251</v>
      </c>
      <c r="M596">
        <v>9.9173553719008267E-2</v>
      </c>
      <c r="N596">
        <v>0.1404494382022472</v>
      </c>
      <c r="O596">
        <f t="shared" si="9"/>
        <v>9.9623173235722631E-2</v>
      </c>
    </row>
    <row r="597" spans="2:15" x14ac:dyDescent="0.25">
      <c r="B597" s="3" t="s">
        <v>1436</v>
      </c>
      <c r="C597">
        <v>0.25981161695447408</v>
      </c>
      <c r="D597">
        <v>0.16072908036454017</v>
      </c>
      <c r="E597">
        <v>0.15384615384615385</v>
      </c>
      <c r="F597">
        <v>0.2402894540810897</v>
      </c>
      <c r="G597">
        <v>2.0954598370197905E-2</v>
      </c>
      <c r="H597">
        <v>0.19399806389157792</v>
      </c>
      <c r="I597">
        <v>0.2949296159628263</v>
      </c>
      <c r="J597">
        <v>0</v>
      </c>
      <c r="K597">
        <v>9.6172718351324821E-2</v>
      </c>
      <c r="L597">
        <v>0.17029210689869487</v>
      </c>
      <c r="M597">
        <v>9.8231827111984277E-2</v>
      </c>
      <c r="N597">
        <v>0.13793103448275862</v>
      </c>
      <c r="O597">
        <f t="shared" si="9"/>
        <v>9.9367647922092156E-2</v>
      </c>
    </row>
    <row r="598" spans="2:15" x14ac:dyDescent="0.25">
      <c r="B598" s="3" t="s">
        <v>1437</v>
      </c>
      <c r="C598">
        <v>0.26059736533194205</v>
      </c>
      <c r="D598">
        <v>0.16118421052631579</v>
      </c>
      <c r="E598">
        <v>0.15594541910331386</v>
      </c>
      <c r="F598">
        <v>0.23989681857265691</v>
      </c>
      <c r="G598">
        <v>2.4137931034482758E-2</v>
      </c>
      <c r="H598">
        <v>0.19621475473155658</v>
      </c>
      <c r="I598">
        <v>0.29345434543454346</v>
      </c>
      <c r="J598">
        <v>0</v>
      </c>
      <c r="K598">
        <v>9.7783572359843543E-2</v>
      </c>
      <c r="L598">
        <v>0.17135812615574275</v>
      </c>
      <c r="M598">
        <v>9.8153547133138966E-2</v>
      </c>
      <c r="N598">
        <v>0.13555194805194803</v>
      </c>
      <c r="O598">
        <f t="shared" si="9"/>
        <v>0.105583593113442</v>
      </c>
    </row>
    <row r="599" spans="2:15" x14ac:dyDescent="0.25">
      <c r="B599" s="3" t="s">
        <v>1438</v>
      </c>
      <c r="C599">
        <v>0.26064109301103522</v>
      </c>
      <c r="D599">
        <v>0.16209578387228815</v>
      </c>
      <c r="E599">
        <v>0.15546055188495919</v>
      </c>
      <c r="F599">
        <v>0.24043715846994537</v>
      </c>
      <c r="G599">
        <v>2.1914648212226068E-2</v>
      </c>
      <c r="H599">
        <v>0.19429901105293776</v>
      </c>
      <c r="I599">
        <v>0.29382076115127542</v>
      </c>
      <c r="J599">
        <v>0</v>
      </c>
      <c r="K599">
        <v>9.732201175702157E-2</v>
      </c>
      <c r="L599">
        <v>0.17017761255679473</v>
      </c>
      <c r="M599">
        <v>9.8680996580361516E-2</v>
      </c>
      <c r="N599">
        <v>0.1362353889560661</v>
      </c>
      <c r="O599">
        <f t="shared" si="9"/>
        <v>0.10147182220472852</v>
      </c>
    </row>
    <row r="600" spans="2:15" x14ac:dyDescent="0.25">
      <c r="B600" s="3" t="s">
        <v>1439</v>
      </c>
      <c r="C600">
        <v>0.26078947368421052</v>
      </c>
      <c r="D600">
        <v>0.16115702479338842</v>
      </c>
      <c r="E600">
        <v>0.15420379697791556</v>
      </c>
      <c r="F600">
        <v>0.2411575562700965</v>
      </c>
      <c r="G600">
        <v>2.209302325581395E-2</v>
      </c>
      <c r="H600">
        <v>0.19473785289033993</v>
      </c>
      <c r="I600">
        <v>0.29299712210497464</v>
      </c>
      <c r="J600">
        <v>0</v>
      </c>
      <c r="K600">
        <v>9.7975179621162645E-2</v>
      </c>
      <c r="L600">
        <v>0.17016029593094945</v>
      </c>
      <c r="M600">
        <v>9.701126898579128E-2</v>
      </c>
      <c r="N600">
        <v>0.13707414829659317</v>
      </c>
      <c r="O600">
        <f t="shared" si="9"/>
        <v>0.10169236434686887</v>
      </c>
    </row>
    <row r="601" spans="2:15" x14ac:dyDescent="0.25">
      <c r="B601" s="3" t="s">
        <v>1440</v>
      </c>
      <c r="C601">
        <v>0.26114315679077083</v>
      </c>
      <c r="D601">
        <v>0.16072908036454017</v>
      </c>
      <c r="E601">
        <v>0.15450643776824036</v>
      </c>
      <c r="F601">
        <v>0.24073480721990814</v>
      </c>
      <c r="G601">
        <v>2.097902097902098E-2</v>
      </c>
      <c r="H601">
        <v>0.19554360353438338</v>
      </c>
      <c r="I601">
        <v>0.29538963688290493</v>
      </c>
      <c r="J601">
        <v>0</v>
      </c>
      <c r="K601">
        <v>9.7081010167267959E-2</v>
      </c>
      <c r="L601">
        <v>0.16956162117452439</v>
      </c>
      <c r="M601">
        <v>9.3161546085232916E-2</v>
      </c>
      <c r="N601">
        <v>0.13654618473895583</v>
      </c>
      <c r="O601">
        <f t="shared" si="9"/>
        <v>9.9010862732113264E-2</v>
      </c>
    </row>
    <row r="602" spans="2:15" x14ac:dyDescent="0.25">
      <c r="B602" s="3" t="s">
        <v>1441</v>
      </c>
      <c r="C602">
        <v>0.25994764397905756</v>
      </c>
      <c r="D602">
        <v>0.16211745244003309</v>
      </c>
      <c r="E602">
        <v>0.15426567978184652</v>
      </c>
      <c r="F602">
        <v>0.2413131528458751</v>
      </c>
      <c r="G602">
        <v>2.1939953810623559E-2</v>
      </c>
      <c r="H602">
        <v>0.19363548698167793</v>
      </c>
      <c r="I602">
        <v>0.2925956509771539</v>
      </c>
      <c r="J602">
        <v>0</v>
      </c>
      <c r="K602">
        <v>0.10199411572409284</v>
      </c>
      <c r="L602">
        <v>0.17203859577088892</v>
      </c>
      <c r="M602">
        <v>9.3503937007874016E-2</v>
      </c>
      <c r="N602">
        <v>0.13521126760563382</v>
      </c>
      <c r="O602">
        <f t="shared" si="9"/>
        <v>0.10137287036703067</v>
      </c>
    </row>
    <row r="603" spans="2:15" x14ac:dyDescent="0.25">
      <c r="B603" s="3" t="s">
        <v>1442</v>
      </c>
      <c r="C603">
        <v>0.25929331406804151</v>
      </c>
      <c r="D603">
        <v>0.16092907507258397</v>
      </c>
      <c r="E603">
        <v>0.15498442367601245</v>
      </c>
      <c r="F603">
        <v>0.24200426439232406</v>
      </c>
      <c r="G603">
        <v>2.1889400921658982E-2</v>
      </c>
      <c r="H603">
        <v>0.19356089992242048</v>
      </c>
      <c r="I603">
        <v>0.29411764705882354</v>
      </c>
      <c r="J603">
        <v>0</v>
      </c>
      <c r="K603">
        <v>0.10137344669718769</v>
      </c>
      <c r="L603">
        <v>0.17193270414443987</v>
      </c>
      <c r="M603">
        <v>9.3300248138957834E-2</v>
      </c>
      <c r="N603">
        <v>0.13600000000000001</v>
      </c>
      <c r="O603">
        <f t="shared" si="9"/>
        <v>0.10123573080551658</v>
      </c>
    </row>
    <row r="604" spans="2:15" x14ac:dyDescent="0.25">
      <c r="B604" s="3" t="s">
        <v>1443</v>
      </c>
      <c r="C604">
        <v>0.2595839330105979</v>
      </c>
      <c r="D604">
        <v>0.16445182724252488</v>
      </c>
      <c r="E604">
        <v>0.15646785437645236</v>
      </c>
      <c r="F604">
        <v>0.24145640370488661</v>
      </c>
      <c r="G604">
        <v>2.1914648212226068E-2</v>
      </c>
      <c r="H604">
        <v>0.1946594427244582</v>
      </c>
      <c r="I604">
        <v>0.2925824175824176</v>
      </c>
      <c r="J604">
        <v>0</v>
      </c>
      <c r="K604">
        <v>0.10239579914670169</v>
      </c>
      <c r="L604">
        <v>0.17116931326046608</v>
      </c>
      <c r="M604">
        <v>9.5472440944881887E-2</v>
      </c>
      <c r="N604">
        <v>0.13698630136986298</v>
      </c>
      <c r="O604">
        <f t="shared" si="9"/>
        <v>0.10181907411333083</v>
      </c>
    </row>
    <row r="605" spans="2:15" x14ac:dyDescent="0.25">
      <c r="B605" s="3" t="s">
        <v>1444</v>
      </c>
      <c r="C605">
        <v>0.25905916458031364</v>
      </c>
      <c r="D605">
        <v>0.16216216216216217</v>
      </c>
      <c r="E605">
        <v>0.15715402658326819</v>
      </c>
      <c r="F605">
        <v>0.24133887645240379</v>
      </c>
      <c r="G605">
        <v>2.0725388601036267E-2</v>
      </c>
      <c r="H605">
        <v>0.19642513934268691</v>
      </c>
      <c r="I605">
        <v>0.29299712210497464</v>
      </c>
      <c r="J605">
        <v>0</v>
      </c>
      <c r="K605">
        <v>0.10309951060358891</v>
      </c>
      <c r="L605">
        <v>0.17135812615574275</v>
      </c>
      <c r="M605">
        <v>9.3596059113300489E-2</v>
      </c>
      <c r="N605">
        <v>0.14039310068190936</v>
      </c>
      <c r="O605">
        <f t="shared" si="9"/>
        <v>9.9430811860531446E-2</v>
      </c>
    </row>
    <row r="606" spans="2:15" x14ac:dyDescent="0.25">
      <c r="B606" s="3" t="s">
        <v>1445</v>
      </c>
      <c r="C606">
        <v>0.25815751539771981</v>
      </c>
      <c r="D606">
        <v>0.15990057995028997</v>
      </c>
      <c r="E606">
        <v>0.15504479937670435</v>
      </c>
      <c r="F606">
        <v>0.24213536701620592</v>
      </c>
      <c r="G606">
        <v>2.4151811385853938E-2</v>
      </c>
      <c r="H606">
        <v>0.19492346444487504</v>
      </c>
      <c r="I606">
        <v>0.29056291390728478</v>
      </c>
      <c r="J606">
        <v>0</v>
      </c>
      <c r="K606">
        <v>0.10071942446043167</v>
      </c>
      <c r="L606">
        <v>0.16995884773662551</v>
      </c>
      <c r="M606">
        <v>9.3596059113300489E-2</v>
      </c>
      <c r="N606">
        <v>0.13526570048309178</v>
      </c>
      <c r="O606">
        <f t="shared" si="9"/>
        <v>0.10518952276613625</v>
      </c>
    </row>
    <row r="607" spans="2:15" x14ac:dyDescent="0.25">
      <c r="B607" s="3" t="s">
        <v>1446</v>
      </c>
      <c r="C607">
        <v>0.2573894846978812</v>
      </c>
      <c r="D607">
        <v>0.16125051419169067</v>
      </c>
      <c r="E607">
        <v>0.15575358388221619</v>
      </c>
      <c r="F607">
        <v>0.24223073648361007</v>
      </c>
      <c r="G607">
        <v>2.0869565217391306E-2</v>
      </c>
      <c r="H607">
        <v>0.19368584156498159</v>
      </c>
      <c r="I607">
        <v>0.29206088029617444</v>
      </c>
      <c r="J607">
        <v>0</v>
      </c>
      <c r="K607">
        <v>9.940750493745884E-2</v>
      </c>
      <c r="L607">
        <v>0.17073170731707316</v>
      </c>
      <c r="M607">
        <v>9.247417609444171E-2</v>
      </c>
      <c r="N607">
        <v>0.14004024144869218</v>
      </c>
      <c r="O607">
        <f t="shared" si="9"/>
        <v>9.9089835807761789E-2</v>
      </c>
    </row>
    <row r="608" spans="2:15" x14ac:dyDescent="0.25">
      <c r="B608" s="3" t="s">
        <v>1447</v>
      </c>
      <c r="C608">
        <v>0.25755376698772925</v>
      </c>
      <c r="D608">
        <v>0.15920398009950251</v>
      </c>
      <c r="E608">
        <v>0.15604480494399384</v>
      </c>
      <c r="F608">
        <v>0.24341966729837861</v>
      </c>
      <c r="G608">
        <v>2.0918070889018012E-2</v>
      </c>
      <c r="H608">
        <v>0.19533073929961089</v>
      </c>
      <c r="I608">
        <v>0.29306549257017056</v>
      </c>
      <c r="J608">
        <v>0</v>
      </c>
      <c r="K608">
        <v>9.736842105263159E-2</v>
      </c>
      <c r="L608">
        <v>0.16865979381443297</v>
      </c>
      <c r="M608">
        <v>9.4012864918357239E-2</v>
      </c>
      <c r="N608">
        <v>0.14120462704427603</v>
      </c>
      <c r="O608">
        <f t="shared" si="9"/>
        <v>9.9156364641763653E-2</v>
      </c>
    </row>
    <row r="609" spans="2:15" x14ac:dyDescent="0.25">
      <c r="B609" s="3" t="s">
        <v>1448</v>
      </c>
      <c r="C609">
        <v>0.25635621130285863</v>
      </c>
      <c r="D609">
        <v>0.1572847682119205</v>
      </c>
      <c r="E609">
        <v>0.15712074303405574</v>
      </c>
      <c r="F609">
        <v>0.24227727991565629</v>
      </c>
      <c r="G609">
        <v>2.5360230547550433E-2</v>
      </c>
      <c r="H609">
        <v>0.19367358820104796</v>
      </c>
      <c r="I609">
        <v>0.29306549257017056</v>
      </c>
      <c r="J609">
        <v>0</v>
      </c>
      <c r="K609">
        <v>9.7528830313014833E-2</v>
      </c>
      <c r="L609">
        <v>0.17022157796645268</v>
      </c>
      <c r="M609">
        <v>9.2793682132280356E-2</v>
      </c>
      <c r="N609">
        <v>0.14280015955325093</v>
      </c>
      <c r="O609">
        <f t="shared" si="9"/>
        <v>0.10714400599530477</v>
      </c>
    </row>
    <row r="610" spans="2:15" x14ac:dyDescent="0.25">
      <c r="B610" s="3" t="s">
        <v>1449</v>
      </c>
      <c r="C610">
        <v>0.25663949513541939</v>
      </c>
      <c r="D610">
        <v>0.15684647302904561</v>
      </c>
      <c r="E610">
        <v>0.15887850467289721</v>
      </c>
      <c r="F610">
        <v>0.24273684210526317</v>
      </c>
      <c r="G610">
        <v>2.1965317919075144E-2</v>
      </c>
      <c r="H610">
        <v>0.19532005414813383</v>
      </c>
      <c r="I610">
        <v>0.29519890260630999</v>
      </c>
      <c r="J610">
        <v>0</v>
      </c>
      <c r="K610">
        <v>9.9803020354563357E-2</v>
      </c>
      <c r="L610">
        <v>0.16794845146539181</v>
      </c>
      <c r="M610">
        <v>9.2537313432835819E-2</v>
      </c>
      <c r="N610">
        <v>0.13998390989541432</v>
      </c>
      <c r="O610">
        <f t="shared" si="9"/>
        <v>0.10124837221472063</v>
      </c>
    </row>
    <row r="611" spans="2:15" x14ac:dyDescent="0.25">
      <c r="B611" s="3" t="s">
        <v>1450</v>
      </c>
      <c r="C611">
        <v>0.2571240971766251</v>
      </c>
      <c r="D611">
        <v>0.15986814997939844</v>
      </c>
      <c r="E611">
        <v>0.15817901234567902</v>
      </c>
      <c r="F611">
        <v>0.24171870039157584</v>
      </c>
      <c r="G611">
        <v>2.3323615160349854E-2</v>
      </c>
      <c r="H611">
        <v>0.19516908212560385</v>
      </c>
      <c r="I611">
        <v>0.29453943739658028</v>
      </c>
      <c r="J611">
        <v>0</v>
      </c>
      <c r="K611">
        <v>0.10071942446043167</v>
      </c>
      <c r="L611">
        <v>0.16911917098445597</v>
      </c>
      <c r="M611">
        <v>9.3069306930693083E-2</v>
      </c>
      <c r="N611">
        <v>0.13837489943684633</v>
      </c>
      <c r="O611">
        <f t="shared" si="9"/>
        <v>0.10395973276287185</v>
      </c>
    </row>
    <row r="612" spans="2:15" x14ac:dyDescent="0.25">
      <c r="B612" s="3" t="s">
        <v>1451</v>
      </c>
      <c r="C612">
        <v>0.25715035423773286</v>
      </c>
      <c r="D612">
        <v>0.15913800248653129</v>
      </c>
      <c r="E612">
        <v>0.15718157181571815</v>
      </c>
      <c r="F612">
        <v>0.24224992010226909</v>
      </c>
      <c r="G612">
        <v>2.2080185938407902E-2</v>
      </c>
      <c r="H612">
        <v>0.19758759333716255</v>
      </c>
      <c r="I612">
        <v>0.29406896551724143</v>
      </c>
      <c r="J612">
        <v>0</v>
      </c>
      <c r="K612">
        <v>9.9739243807040426E-2</v>
      </c>
      <c r="L612">
        <v>0.16924027177269918</v>
      </c>
      <c r="M612">
        <v>9.244532803180916E-2</v>
      </c>
      <c r="N612">
        <v>0.13929146537842188</v>
      </c>
      <c r="O612">
        <f t="shared" si="9"/>
        <v>0.10152748282955772</v>
      </c>
    </row>
    <row r="613" spans="2:15" x14ac:dyDescent="0.25">
      <c r="B613" s="3" t="s">
        <v>1452</v>
      </c>
      <c r="C613">
        <v>0.2589946746330693</v>
      </c>
      <c r="D613">
        <v>0.16144975288303129</v>
      </c>
      <c r="E613">
        <v>0.15581395348837213</v>
      </c>
      <c r="F613">
        <v>0.24114689205092543</v>
      </c>
      <c r="G613">
        <v>2.2287390029325515E-2</v>
      </c>
      <c r="H613">
        <v>0.19502868068833651</v>
      </c>
      <c r="I613">
        <v>0.29359308547125812</v>
      </c>
      <c r="J613">
        <v>0</v>
      </c>
      <c r="K613">
        <v>9.6965699208443265E-2</v>
      </c>
      <c r="L613">
        <v>0.17057480805146297</v>
      </c>
      <c r="M613">
        <v>9.4908551655956505E-2</v>
      </c>
      <c r="N613">
        <v>0.13734254368143031</v>
      </c>
      <c r="O613">
        <f t="shared" si="9"/>
        <v>0.10183804044662412</v>
      </c>
    </row>
    <row r="615" spans="2:15" x14ac:dyDescent="0.25">
      <c r="O615">
        <f>MAX(O213:O613)</f>
        <v>0.13770721938991459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92E9-E3A9-47C5-A6D3-79B16AB2046C}">
  <dimension ref="A1:Q803"/>
  <sheetViews>
    <sheetView zoomScale="55" zoomScaleNormal="55" workbookViewId="0">
      <selection sqref="A1:N801"/>
    </sheetView>
  </sheetViews>
  <sheetFormatPr baseColWidth="10" defaultRowHeight="15" x14ac:dyDescent="0.25"/>
  <cols>
    <col min="1" max="1" width="24.28515625" bestFit="1" customWidth="1"/>
    <col min="2" max="13" width="12" bestFit="1" customWidth="1"/>
  </cols>
  <sheetData>
    <row r="1" spans="1:14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851</v>
      </c>
    </row>
    <row r="2" spans="1:14" x14ac:dyDescent="0.25">
      <c r="A2" s="3" t="s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0.24157502660517913</v>
      </c>
      <c r="I2">
        <v>0</v>
      </c>
      <c r="J2">
        <v>0</v>
      </c>
      <c r="K2">
        <v>0.13112925308047257</v>
      </c>
      <c r="L2">
        <v>0</v>
      </c>
      <c r="M2">
        <v>0</v>
      </c>
    </row>
    <row r="3" spans="1:14" x14ac:dyDescent="0.25">
      <c r="A3" s="3" t="s">
        <v>52</v>
      </c>
      <c r="B3">
        <v>5.8532192705988292E-2</v>
      </c>
      <c r="C3">
        <v>0</v>
      </c>
      <c r="D3">
        <v>0</v>
      </c>
      <c r="E3">
        <v>0</v>
      </c>
      <c r="F3">
        <v>1.2274645186037591E-2</v>
      </c>
      <c r="G3">
        <v>0.18574391853667732</v>
      </c>
      <c r="H3">
        <v>0</v>
      </c>
      <c r="I3">
        <v>0.11252268602540834</v>
      </c>
      <c r="J3">
        <v>0</v>
      </c>
      <c r="K3">
        <v>0</v>
      </c>
      <c r="L3">
        <v>0</v>
      </c>
      <c r="M3">
        <v>0.11103747883071938</v>
      </c>
    </row>
    <row r="4" spans="1:14" x14ac:dyDescent="0.25">
      <c r="A4" s="3" t="s">
        <v>53</v>
      </c>
      <c r="B4">
        <v>0.26000915122397622</v>
      </c>
      <c r="C4">
        <v>0</v>
      </c>
      <c r="D4">
        <v>0</v>
      </c>
      <c r="E4">
        <v>1.5636452479843636E-2</v>
      </c>
      <c r="F4">
        <v>1.3846819558632626E-2</v>
      </c>
      <c r="G4">
        <v>0.11326164874551971</v>
      </c>
      <c r="H4">
        <v>0.2385425562197552</v>
      </c>
      <c r="I4">
        <v>0</v>
      </c>
      <c r="J4">
        <v>0</v>
      </c>
      <c r="K4">
        <v>0.17458279845956354</v>
      </c>
      <c r="L4">
        <v>0</v>
      </c>
      <c r="M4">
        <v>0</v>
      </c>
    </row>
    <row r="5" spans="1:14" x14ac:dyDescent="0.25">
      <c r="A5" s="3" t="s">
        <v>54</v>
      </c>
      <c r="B5">
        <v>0</v>
      </c>
      <c r="C5">
        <v>0</v>
      </c>
      <c r="D5">
        <v>0</v>
      </c>
      <c r="E5">
        <v>2.3448949682462139E-2</v>
      </c>
      <c r="F5">
        <v>0</v>
      </c>
      <c r="G5">
        <v>0.19357578565361752</v>
      </c>
      <c r="H5">
        <v>0</v>
      </c>
      <c r="I5">
        <v>0</v>
      </c>
      <c r="J5">
        <v>0</v>
      </c>
      <c r="K5">
        <v>0.14984272233342866</v>
      </c>
      <c r="L5">
        <v>0</v>
      </c>
      <c r="M5">
        <v>2.2905364677516575E-2</v>
      </c>
    </row>
    <row r="6" spans="1:14" x14ac:dyDescent="0.25">
      <c r="A6" s="3" t="s">
        <v>55</v>
      </c>
      <c r="B6">
        <v>5.6128293241695305E-2</v>
      </c>
      <c r="C6">
        <v>0</v>
      </c>
      <c r="D6">
        <v>0.11782477341389727</v>
      </c>
      <c r="E6">
        <v>0.2775916704391127</v>
      </c>
      <c r="F6">
        <v>1.6778523489932886E-3</v>
      </c>
      <c r="G6">
        <v>0</v>
      </c>
      <c r="H6">
        <v>0.31790319171422537</v>
      </c>
      <c r="I6">
        <v>0</v>
      </c>
      <c r="J6">
        <v>9.691848906560635E-2</v>
      </c>
      <c r="K6">
        <v>4.9070043529877323E-2</v>
      </c>
      <c r="L6">
        <v>0</v>
      </c>
      <c r="M6">
        <v>0.13564507904130546</v>
      </c>
    </row>
    <row r="7" spans="1:14" x14ac:dyDescent="0.25">
      <c r="A7" s="3" t="s">
        <v>56</v>
      </c>
      <c r="B7">
        <v>2.7314941272876263E-3</v>
      </c>
      <c r="C7">
        <v>1.4243323442136498E-2</v>
      </c>
      <c r="D7">
        <v>4.944765912677538E-2</v>
      </c>
      <c r="E7">
        <v>0.16281434284552296</v>
      </c>
      <c r="F7">
        <v>5.6298381421534122E-3</v>
      </c>
      <c r="G7">
        <v>7.6451402478799751E-2</v>
      </c>
      <c r="H7">
        <v>9.0107270560190703E-2</v>
      </c>
      <c r="I7">
        <v>0</v>
      </c>
      <c r="J7">
        <v>0</v>
      </c>
      <c r="K7">
        <v>1.7505470459518598E-3</v>
      </c>
      <c r="L7">
        <v>0</v>
      </c>
      <c r="M7">
        <v>9.5639943741209571E-2</v>
      </c>
    </row>
    <row r="8" spans="1:14" x14ac:dyDescent="0.25">
      <c r="A8" s="3" t="s">
        <v>57</v>
      </c>
      <c r="B8">
        <v>0.20886929927138614</v>
      </c>
      <c r="C8">
        <v>2.2505626406601649E-2</v>
      </c>
      <c r="D8">
        <v>8.6651053864168617E-2</v>
      </c>
      <c r="E8">
        <v>2.1136063408190228E-3</v>
      </c>
      <c r="F8">
        <v>1.2287334593572778E-2</v>
      </c>
      <c r="G8">
        <v>0.14158088949310546</v>
      </c>
      <c r="H8">
        <v>0.27192901377206763</v>
      </c>
      <c r="I8">
        <v>0</v>
      </c>
      <c r="J8">
        <v>0</v>
      </c>
      <c r="K8">
        <v>4.2223786066150591E-2</v>
      </c>
      <c r="L8">
        <v>2.0352781546811399E-2</v>
      </c>
      <c r="M8">
        <v>3.2066508313539195E-2</v>
      </c>
    </row>
    <row r="9" spans="1:14" x14ac:dyDescent="0.25">
      <c r="A9" s="3" t="s">
        <v>58</v>
      </c>
      <c r="B9">
        <v>0.33039348710990502</v>
      </c>
      <c r="C9">
        <v>0.21185952792170412</v>
      </c>
      <c r="D9">
        <v>8.8806660499537463E-2</v>
      </c>
      <c r="E9">
        <v>5.2589956504547258E-2</v>
      </c>
      <c r="F9">
        <v>8.223201174743025E-2</v>
      </c>
      <c r="G9">
        <v>0.17560728744939269</v>
      </c>
      <c r="H9">
        <v>7.3108384458077699E-2</v>
      </c>
      <c r="I9">
        <v>0.11915887850467292</v>
      </c>
      <c r="J9">
        <v>0.18369159708651625</v>
      </c>
      <c r="K9">
        <v>0.1679191500388702</v>
      </c>
      <c r="L9">
        <v>0.10238374364986323</v>
      </c>
      <c r="M9">
        <v>0.10053859964093358</v>
      </c>
      <c r="N9">
        <f>HARMEAN(f1_scores_automated_training_2__2[[#This Row],[Value.1]:[Value.12]])</f>
        <v>0.11003043644332482</v>
      </c>
    </row>
    <row r="10" spans="1:14" x14ac:dyDescent="0.25">
      <c r="A10" s="3" t="s">
        <v>59</v>
      </c>
      <c r="B10">
        <v>0.11302681992337164</v>
      </c>
      <c r="C10">
        <v>0.26637957551522606</v>
      </c>
      <c r="D10">
        <v>8.6369770580296892E-2</v>
      </c>
      <c r="E10">
        <v>0.17018284106891701</v>
      </c>
      <c r="F10">
        <v>0</v>
      </c>
      <c r="G10">
        <v>0.23020453908657887</v>
      </c>
      <c r="H10">
        <v>6.9552164123092328E-2</v>
      </c>
      <c r="I10">
        <v>0.12810327706057598</v>
      </c>
      <c r="J10">
        <v>2.8328611898016998E-2</v>
      </c>
      <c r="K10">
        <v>0.20476450263684304</v>
      </c>
      <c r="L10">
        <v>2.4489795918367346E-2</v>
      </c>
      <c r="M10">
        <v>9.9936748893105637E-2</v>
      </c>
    </row>
    <row r="11" spans="1:14" x14ac:dyDescent="0.25">
      <c r="A11" s="3" t="s">
        <v>60</v>
      </c>
      <c r="B11">
        <v>0.11050752754927828</v>
      </c>
      <c r="C11">
        <v>9.8443416070677317E-2</v>
      </c>
      <c r="D11">
        <v>9.2997198879551837E-2</v>
      </c>
      <c r="E11">
        <v>0.21588174630457199</v>
      </c>
      <c r="F11">
        <v>0.12187791480982486</v>
      </c>
      <c r="G11">
        <v>7.7639751552795039E-2</v>
      </c>
      <c r="H11">
        <v>0.16659601526070369</v>
      </c>
      <c r="I11">
        <v>3.2735775526110684E-2</v>
      </c>
      <c r="J11">
        <v>0.18503401360544217</v>
      </c>
      <c r="K11">
        <v>9.768270944741532E-2</v>
      </c>
      <c r="L11">
        <v>0.11722054380664652</v>
      </c>
      <c r="M11">
        <v>0.15323971421532398</v>
      </c>
      <c r="N11">
        <f>HARMEAN(f1_scores_automated_training_2__2[[#This Row],[Value.1]:[Value.12]])</f>
        <v>9.7619833612030457E-2</v>
      </c>
    </row>
    <row r="12" spans="1:14" x14ac:dyDescent="0.25">
      <c r="A12" s="3" t="s">
        <v>61</v>
      </c>
      <c r="B12">
        <v>0.30260598988720344</v>
      </c>
      <c r="C12">
        <v>0.19825181327877997</v>
      </c>
      <c r="D12">
        <v>0.20501138952164008</v>
      </c>
      <c r="E12">
        <v>0.28863927200341244</v>
      </c>
      <c r="F12">
        <v>3.9660056657223795E-2</v>
      </c>
      <c r="G12">
        <v>0.15611814345991562</v>
      </c>
      <c r="H12">
        <v>0.39618678300210047</v>
      </c>
      <c r="I12">
        <v>0.15047879616963064</v>
      </c>
      <c r="J12">
        <v>7.5856443719412719E-2</v>
      </c>
      <c r="K12">
        <v>0.21128526645768025</v>
      </c>
      <c r="L12">
        <v>4.3512043512043512E-2</v>
      </c>
      <c r="M12">
        <v>0.18312189740761173</v>
      </c>
      <c r="N12">
        <f>HARMEAN(f1_scores_automated_training_2__2[[#This Row],[Value.1]:[Value.12]])</f>
        <v>0.1155635673760403</v>
      </c>
    </row>
    <row r="13" spans="1:14" x14ac:dyDescent="0.25">
      <c r="A13" s="3" t="s">
        <v>62</v>
      </c>
      <c r="B13">
        <v>0.19438029253271746</v>
      </c>
      <c r="C13">
        <v>0.30484210526315786</v>
      </c>
      <c r="D13">
        <v>0.18952834270878408</v>
      </c>
      <c r="E13">
        <v>0.32115714635940185</v>
      </c>
      <c r="F13">
        <v>4.7716428084526245E-2</v>
      </c>
      <c r="G13">
        <v>3.2514450867052021E-2</v>
      </c>
      <c r="H13">
        <v>0.17972128784238345</v>
      </c>
      <c r="I13">
        <v>9.0639330995414089E-2</v>
      </c>
      <c r="J13">
        <v>0.22546897546897546</v>
      </c>
      <c r="K13">
        <v>0.22897571956906254</v>
      </c>
      <c r="L13">
        <v>0.11588490342924715</v>
      </c>
      <c r="M13">
        <v>0.20395088093966895</v>
      </c>
      <c r="N13">
        <f>HARMEAN(f1_scores_automated_training_2__2[[#This Row],[Value.1]:[Value.12]])</f>
        <v>0.11167006805215474</v>
      </c>
    </row>
    <row r="14" spans="1:14" x14ac:dyDescent="0.25">
      <c r="A14" s="3" t="s">
        <v>63</v>
      </c>
      <c r="B14">
        <v>0.24898606947628285</v>
      </c>
      <c r="C14">
        <v>0.36832061068702293</v>
      </c>
      <c r="D14">
        <v>0.18289473684210528</v>
      </c>
      <c r="E14">
        <v>0.13619007212558337</v>
      </c>
      <c r="F14">
        <v>2.6733500417710943E-2</v>
      </c>
      <c r="G14">
        <v>0.11917404129793512</v>
      </c>
      <c r="H14">
        <v>0.4109123289889095</v>
      </c>
      <c r="I14">
        <v>0.11597374179431072</v>
      </c>
      <c r="J14">
        <v>0.1912382476495299</v>
      </c>
      <c r="K14">
        <v>0.23849003351561124</v>
      </c>
      <c r="L14">
        <v>5.1805337519623233E-2</v>
      </c>
      <c r="M14">
        <v>0.25620915032679736</v>
      </c>
      <c r="N14">
        <f>HARMEAN(f1_scores_automated_training_2__2[[#This Row],[Value.1]:[Value.12]])</f>
        <v>0.1100680855417014</v>
      </c>
    </row>
    <row r="15" spans="1:14" x14ac:dyDescent="0.25">
      <c r="A15" s="3" t="s">
        <v>64</v>
      </c>
      <c r="B15">
        <v>0.11601690934711131</v>
      </c>
      <c r="C15">
        <v>0.31968721251149951</v>
      </c>
      <c r="D15">
        <v>0.26103464641670626</v>
      </c>
      <c r="E15">
        <v>0.16772346083043566</v>
      </c>
      <c r="F15">
        <v>2.7095681625740897E-2</v>
      </c>
      <c r="G15">
        <v>0.16529748568583519</v>
      </c>
      <c r="H15">
        <v>0.36988252046991815</v>
      </c>
      <c r="I15">
        <v>6.3454759106933031E-2</v>
      </c>
      <c r="J15">
        <v>0.18997644035125294</v>
      </c>
      <c r="K15">
        <v>0.22702205882352941</v>
      </c>
      <c r="L15">
        <v>9.9516240497581218E-2</v>
      </c>
      <c r="M15">
        <v>5.2596975673898753E-2</v>
      </c>
      <c r="N15">
        <f>HARMEAN(f1_scores_automated_training_2__2[[#This Row],[Value.1]:[Value.12]])</f>
        <v>9.8611918790127651E-2</v>
      </c>
    </row>
    <row r="16" spans="1:14" x14ac:dyDescent="0.25">
      <c r="A16" s="3" t="s">
        <v>65</v>
      </c>
      <c r="B16">
        <v>0.36303762099590864</v>
      </c>
      <c r="C16">
        <v>0.24760994263862332</v>
      </c>
      <c r="D16">
        <v>0.20555138784696175</v>
      </c>
      <c r="E16">
        <v>0.20755347593582887</v>
      </c>
      <c r="F16">
        <v>1.3223140495867768E-2</v>
      </c>
      <c r="G16">
        <v>0.25766531215367566</v>
      </c>
      <c r="H16">
        <v>0.12839310481474142</v>
      </c>
      <c r="I16">
        <v>5.3740014524328243E-2</v>
      </c>
      <c r="J16">
        <v>0.1427644386761843</v>
      </c>
      <c r="K16">
        <v>7.980845969672784E-2</v>
      </c>
      <c r="L16">
        <v>0.10886355277675615</v>
      </c>
      <c r="M16">
        <v>8.3605486610058774E-2</v>
      </c>
      <c r="N16">
        <f>HARMEAN(f1_scores_automated_training_2__2[[#This Row],[Value.1]:[Value.12]])</f>
        <v>7.3592483890688537E-2</v>
      </c>
    </row>
    <row r="17" spans="1:14" x14ac:dyDescent="0.25">
      <c r="A17" s="3" t="s">
        <v>66</v>
      </c>
      <c r="B17">
        <v>0.38243688254665203</v>
      </c>
      <c r="C17">
        <v>0.44619422572178474</v>
      </c>
      <c r="D17">
        <v>0.33115671641791045</v>
      </c>
      <c r="E17">
        <v>0.37213955233212459</v>
      </c>
      <c r="F17">
        <v>1.8691588785046728E-2</v>
      </c>
      <c r="G17">
        <v>4.4765840220385669E-2</v>
      </c>
      <c r="H17">
        <v>0.42989681782710482</v>
      </c>
      <c r="I17">
        <v>9.7193702943189589E-2</v>
      </c>
      <c r="J17">
        <v>0.14873078298176617</v>
      </c>
      <c r="K17">
        <v>0.33600356030262574</v>
      </c>
      <c r="L17">
        <v>0.22342733188720174</v>
      </c>
      <c r="M17">
        <v>0.31189264229523372</v>
      </c>
      <c r="N17">
        <f>HARMEAN(f1_scores_automated_training_2__2[[#This Row],[Value.1]:[Value.12]])</f>
        <v>0.10309466199901318</v>
      </c>
    </row>
    <row r="18" spans="1:14" x14ac:dyDescent="0.25">
      <c r="A18" s="3" t="s">
        <v>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0.24709565217391305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25">
      <c r="A19" s="3" t="s">
        <v>68</v>
      </c>
      <c r="B19">
        <v>0.33662408052651954</v>
      </c>
      <c r="C19">
        <v>0.33732660781841117</v>
      </c>
      <c r="D19">
        <v>0.28390501319261213</v>
      </c>
      <c r="E19">
        <v>0.30323415265200521</v>
      </c>
      <c r="F19">
        <v>3.350083752093802E-2</v>
      </c>
      <c r="G19">
        <v>0.20805369127516776</v>
      </c>
      <c r="H19">
        <v>0.44063400576368872</v>
      </c>
      <c r="I19">
        <v>6.8965517241379309E-2</v>
      </c>
      <c r="J19">
        <v>0.22922044398554467</v>
      </c>
      <c r="K19">
        <v>0.26547795938583463</v>
      </c>
      <c r="L19">
        <v>0.13043478260869568</v>
      </c>
      <c r="M19">
        <v>0.28530670470756064</v>
      </c>
      <c r="N19">
        <f>HARMEAN(f1_scores_automated_training_2__2[[#This Row],[Value.1]:[Value.12]])</f>
        <v>0.14374317530553382</v>
      </c>
    </row>
    <row r="20" spans="1:14" x14ac:dyDescent="0.25">
      <c r="A20" s="3" t="s">
        <v>69</v>
      </c>
      <c r="B20">
        <v>0.32965994962216627</v>
      </c>
      <c r="C20">
        <v>0.43087121212121204</v>
      </c>
      <c r="D20">
        <v>0.220708446866485</v>
      </c>
      <c r="E20">
        <v>0.29073144969632952</v>
      </c>
      <c r="F20">
        <v>0.14184397163120566</v>
      </c>
      <c r="G20">
        <v>0.14748736247398156</v>
      </c>
      <c r="H20">
        <v>0.2899039271869206</v>
      </c>
      <c r="I20">
        <v>0.142018779342723</v>
      </c>
      <c r="J20">
        <v>0.21086749285033363</v>
      </c>
      <c r="K20">
        <v>0.24643249176728865</v>
      </c>
      <c r="L20">
        <v>0.18217054263565891</v>
      </c>
      <c r="M20">
        <v>0.25406203840472674</v>
      </c>
      <c r="N20">
        <f>HARMEAN(f1_scores_automated_training_2__2[[#This Row],[Value.1]:[Value.12]])</f>
        <v>0.21477899759244876</v>
      </c>
    </row>
    <row r="21" spans="1:14" x14ac:dyDescent="0.25">
      <c r="A21" s="3" t="s">
        <v>70</v>
      </c>
      <c r="B21">
        <v>0.12753751103265665</v>
      </c>
      <c r="C21">
        <v>0.126984126984127</v>
      </c>
      <c r="D21">
        <v>0.20969162995594717</v>
      </c>
      <c r="E21">
        <v>5.1072030835943145E-2</v>
      </c>
      <c r="F21">
        <v>8.1967213114754103E-3</v>
      </c>
      <c r="G21">
        <v>0.21927255550307037</v>
      </c>
      <c r="H21">
        <v>8.2752613240418119E-2</v>
      </c>
      <c r="I21">
        <v>3.4334763948497857E-3</v>
      </c>
      <c r="J21">
        <v>9.420631182289212E-3</v>
      </c>
      <c r="K21">
        <v>0.16055944055944055</v>
      </c>
      <c r="L21">
        <v>1.8838304552590269E-2</v>
      </c>
      <c r="M21">
        <v>0.25187202178352619</v>
      </c>
      <c r="N21">
        <f>HARMEAN(f1_scores_automated_training_2__2[[#This Row],[Value.1]:[Value.12]])</f>
        <v>1.8767844170907787E-2</v>
      </c>
    </row>
    <row r="22" spans="1:14" x14ac:dyDescent="0.25">
      <c r="A22" s="3" t="s">
        <v>71</v>
      </c>
      <c r="B22">
        <v>0.15891328619278006</v>
      </c>
      <c r="C22">
        <v>0.45467625899280578</v>
      </c>
      <c r="D22">
        <v>0.31629955947136562</v>
      </c>
      <c r="E22">
        <v>0.29643669446550414</v>
      </c>
      <c r="F22">
        <v>2.8169014084507039E-2</v>
      </c>
      <c r="G22">
        <v>0.21944641589779987</v>
      </c>
      <c r="H22">
        <v>0.38846202292480159</v>
      </c>
      <c r="I22">
        <v>0.13108614232209739</v>
      </c>
      <c r="J22">
        <v>0.17532467532467536</v>
      </c>
      <c r="K22">
        <v>0.28288412808108732</v>
      </c>
      <c r="L22">
        <v>0.15829887773183698</v>
      </c>
      <c r="M22">
        <v>0.31767775603392046</v>
      </c>
      <c r="N22">
        <f>HARMEAN(f1_scores_automated_training_2__2[[#This Row],[Value.1]:[Value.12]])</f>
        <v>0.14287322731916346</v>
      </c>
    </row>
    <row r="23" spans="1:14" x14ac:dyDescent="0.25">
      <c r="A23" s="3" t="s">
        <v>72</v>
      </c>
      <c r="B23">
        <v>0.38477765589401741</v>
      </c>
      <c r="C23">
        <v>0.41967509025270761</v>
      </c>
      <c r="D23">
        <v>0.35575620767494365</v>
      </c>
      <c r="E23">
        <v>0.36169326856349759</v>
      </c>
      <c r="F23">
        <v>9.2783505154639179E-2</v>
      </c>
      <c r="G23">
        <v>0.20658282044420659</v>
      </c>
      <c r="H23">
        <v>0.44167038192896413</v>
      </c>
      <c r="I23">
        <v>0.15641855447680689</v>
      </c>
      <c r="J23">
        <v>0.27734894862922543</v>
      </c>
      <c r="K23">
        <v>0.31735691019078643</v>
      </c>
      <c r="L23">
        <v>0.22651933701657456</v>
      </c>
      <c r="M23">
        <v>0.35642737896494153</v>
      </c>
      <c r="N23">
        <f>HARMEAN(f1_scores_automated_training_2__2[[#This Row],[Value.1]:[Value.12]])</f>
        <v>0.24585166002641615</v>
      </c>
    </row>
    <row r="24" spans="1:14" x14ac:dyDescent="0.25">
      <c r="A24" s="3" t="s">
        <v>73</v>
      </c>
      <c r="B24">
        <v>0.39206061252801194</v>
      </c>
      <c r="C24">
        <v>0.46142322097378274</v>
      </c>
      <c r="D24">
        <v>0.16549069916613213</v>
      </c>
      <c r="E24">
        <v>0.32909803921568626</v>
      </c>
      <c r="F24">
        <v>6.0150375939849621E-2</v>
      </c>
      <c r="G24">
        <v>0.17683686176836863</v>
      </c>
      <c r="H24">
        <v>0.44902495705769424</v>
      </c>
      <c r="I24">
        <v>0.10740203193033382</v>
      </c>
      <c r="J24">
        <v>0.18424876489392616</v>
      </c>
      <c r="K24">
        <v>0.3336359509759419</v>
      </c>
      <c r="L24">
        <v>0.12173167595370767</v>
      </c>
      <c r="M24">
        <v>0.35690235690235689</v>
      </c>
      <c r="N24">
        <f>HARMEAN(f1_scores_automated_training_2__2[[#This Row],[Value.1]:[Value.12]])</f>
        <v>0.17894885889134868</v>
      </c>
    </row>
    <row r="25" spans="1:14" x14ac:dyDescent="0.25">
      <c r="A25" s="3" t="s">
        <v>74</v>
      </c>
      <c r="B25">
        <v>0.30458076613983392</v>
      </c>
      <c r="C25">
        <v>0.32236475181260454</v>
      </c>
      <c r="D25">
        <v>0.22920385576579794</v>
      </c>
      <c r="E25">
        <v>0.30820812119706942</v>
      </c>
      <c r="F25">
        <v>6.6455696202531653E-2</v>
      </c>
      <c r="G25">
        <v>0.17441224712957898</v>
      </c>
      <c r="H25">
        <v>0.42388794828382331</v>
      </c>
      <c r="I25">
        <v>8.8078967350037979E-2</v>
      </c>
      <c r="J25">
        <v>9.0105263157894744E-2</v>
      </c>
      <c r="K25">
        <v>0.26685744947236628</v>
      </c>
      <c r="L25">
        <v>3.82262996941896E-2</v>
      </c>
      <c r="M25">
        <v>0.22163983526768999</v>
      </c>
      <c r="N25">
        <f>HARMEAN(f1_scores_automated_training_2__2[[#This Row],[Value.1]:[Value.12]])</f>
        <v>0.12765446207224815</v>
      </c>
    </row>
    <row r="26" spans="1:14" x14ac:dyDescent="0.25">
      <c r="A26" s="3" t="s">
        <v>75</v>
      </c>
      <c r="B26">
        <v>0.30345911949685533</v>
      </c>
      <c r="C26">
        <v>0.4706336939721793</v>
      </c>
      <c r="D26">
        <v>0.37044745057232048</v>
      </c>
      <c r="E26">
        <v>0.39710583880195188</v>
      </c>
      <c r="F26">
        <v>0.11104331909701039</v>
      </c>
      <c r="G26">
        <v>0.22176058166709947</v>
      </c>
      <c r="H26">
        <v>0.44542983836361033</v>
      </c>
      <c r="I26">
        <v>0.10344827586206896</v>
      </c>
      <c r="J26">
        <v>0.25823178636245786</v>
      </c>
      <c r="K26">
        <v>0.30352707401887735</v>
      </c>
      <c r="L26">
        <v>0.19951338199513383</v>
      </c>
      <c r="M26">
        <v>0.33668801463860931</v>
      </c>
      <c r="N26">
        <f>HARMEAN(f1_scores_automated_training_2__2[[#This Row],[Value.1]:[Value.12]])</f>
        <v>0.23431214667044176</v>
      </c>
    </row>
    <row r="27" spans="1:14" x14ac:dyDescent="0.25">
      <c r="A27" s="3" t="s">
        <v>76</v>
      </c>
      <c r="B27">
        <v>0.27943042436204713</v>
      </c>
      <c r="C27">
        <v>0.4573094543940025</v>
      </c>
      <c r="D27">
        <v>0.31092783505154642</v>
      </c>
      <c r="E27">
        <v>0.39557855126999059</v>
      </c>
      <c r="F27">
        <v>6.7933218192285552E-2</v>
      </c>
      <c r="G27">
        <v>0.23291852547546371</v>
      </c>
      <c r="H27">
        <v>0.4007735792918774</v>
      </c>
      <c r="I27">
        <v>0.11396803335649755</v>
      </c>
      <c r="J27">
        <v>0.18579234972677597</v>
      </c>
      <c r="K27">
        <v>0.32978986402966631</v>
      </c>
      <c r="L27">
        <v>0.1751824817518248</v>
      </c>
      <c r="M27">
        <v>0.33983528391850892</v>
      </c>
      <c r="N27">
        <f>HARMEAN(f1_scores_automated_training_2__2[[#This Row],[Value.1]:[Value.12]])</f>
        <v>0.20387946109971508</v>
      </c>
    </row>
    <row r="28" spans="1:14" x14ac:dyDescent="0.25">
      <c r="A28" s="3" t="s">
        <v>77</v>
      </c>
      <c r="B28">
        <v>0.23895253682487727</v>
      </c>
      <c r="C28">
        <v>0.42436631234668848</v>
      </c>
      <c r="D28">
        <v>0.30486685032139582</v>
      </c>
      <c r="E28">
        <v>0.23292240754169688</v>
      </c>
      <c r="F28">
        <v>5.1546391752577319E-3</v>
      </c>
      <c r="G28">
        <v>0.21410579345088163</v>
      </c>
      <c r="H28">
        <v>0.35334407735697015</v>
      </c>
      <c r="I28">
        <v>5.3262316910785618E-2</v>
      </c>
      <c r="J28">
        <v>0.19182083739045766</v>
      </c>
      <c r="K28">
        <v>0.24111041796631311</v>
      </c>
      <c r="L28">
        <v>7.2619047619047625E-2</v>
      </c>
      <c r="M28">
        <v>0.20430107526881719</v>
      </c>
      <c r="N28">
        <f>HARMEAN(f1_scores_automated_training_2__2[[#This Row],[Value.1]:[Value.12]])</f>
        <v>4.5728853313627742E-2</v>
      </c>
    </row>
    <row r="29" spans="1:14" x14ac:dyDescent="0.25">
      <c r="A29" s="3" t="s">
        <v>78</v>
      </c>
      <c r="B29">
        <v>0.3715673141326189</v>
      </c>
      <c r="C29">
        <v>0.15457115928369464</v>
      </c>
      <c r="D29">
        <v>0.19756427604871449</v>
      </c>
      <c r="E29">
        <v>0.16640551551237856</v>
      </c>
      <c r="F29">
        <v>4.2398546335554212E-2</v>
      </c>
      <c r="G29">
        <v>0.24270763749721666</v>
      </c>
      <c r="H29">
        <v>0.33374638579099547</v>
      </c>
      <c r="I29">
        <v>6.8912710566615618E-2</v>
      </c>
      <c r="J29">
        <v>2.6641294005708849E-2</v>
      </c>
      <c r="K29">
        <v>5.3609721229449604E-2</v>
      </c>
      <c r="L29">
        <v>0.10182975338106602</v>
      </c>
      <c r="M29">
        <v>0.16518016410988226</v>
      </c>
      <c r="N29">
        <f>HARMEAN(f1_scores_automated_training_2__2[[#This Row],[Value.1]:[Value.12]])</f>
        <v>8.7267315793961617E-2</v>
      </c>
    </row>
    <row r="30" spans="1:14" x14ac:dyDescent="0.25">
      <c r="A30" s="3" t="s">
        <v>79</v>
      </c>
      <c r="B30">
        <v>0.26597094909039631</v>
      </c>
      <c r="C30">
        <v>0.38496376811594207</v>
      </c>
      <c r="D30">
        <v>0.32922535211267601</v>
      </c>
      <c r="E30">
        <v>0.18828016643550624</v>
      </c>
      <c r="F30">
        <v>1.224177505738332E-2</v>
      </c>
      <c r="G30">
        <v>0.24171164225134928</v>
      </c>
      <c r="H30">
        <v>0.35334698717257734</v>
      </c>
      <c r="I30">
        <v>7.2104018912529544E-2</v>
      </c>
      <c r="J30">
        <v>0.22667369530838166</v>
      </c>
      <c r="K30">
        <v>0.13417346182357301</v>
      </c>
      <c r="L30">
        <v>0.15810920945395274</v>
      </c>
      <c r="M30">
        <v>0.23228524146231383</v>
      </c>
      <c r="N30">
        <f>HARMEAN(f1_scores_automated_training_2__2[[#This Row],[Value.1]:[Value.12]])</f>
        <v>8.5883490458018671E-2</v>
      </c>
    </row>
    <row r="31" spans="1:14" x14ac:dyDescent="0.25">
      <c r="A31" s="3" t="s">
        <v>80</v>
      </c>
      <c r="B31">
        <v>0.3020078081427775</v>
      </c>
      <c r="C31">
        <v>0.35987748851454832</v>
      </c>
      <c r="D31">
        <v>0.20582524271844663</v>
      </c>
      <c r="E31">
        <v>0.22715318869165022</v>
      </c>
      <c r="F31">
        <v>2.937062937062937E-2</v>
      </c>
      <c r="G31">
        <v>0.18122448979591838</v>
      </c>
      <c r="H31">
        <v>0.37127418511417121</v>
      </c>
      <c r="I31">
        <v>4.554588077695914E-2</v>
      </c>
      <c r="J31">
        <v>5.2297939778129958E-2</v>
      </c>
      <c r="K31">
        <v>4.8374306106264871E-2</v>
      </c>
      <c r="L31">
        <v>3.5965598123534011E-2</v>
      </c>
      <c r="M31">
        <v>0.27350427350427348</v>
      </c>
      <c r="N31">
        <f>HARMEAN(f1_scores_automated_training_2__2[[#This Row],[Value.1]:[Value.12]])</f>
        <v>7.9565260789902073E-2</v>
      </c>
    </row>
    <row r="32" spans="1:14" x14ac:dyDescent="0.25">
      <c r="A32" s="3" t="s">
        <v>81</v>
      </c>
      <c r="B32">
        <v>5.7225994180407372E-2</v>
      </c>
      <c r="C32">
        <v>0.10556377173746748</v>
      </c>
      <c r="D32">
        <v>0</v>
      </c>
      <c r="E32">
        <v>0</v>
      </c>
      <c r="F32">
        <v>0</v>
      </c>
      <c r="G32">
        <v>1.5249714067861228E-3</v>
      </c>
      <c r="H32">
        <v>0.10808314087759813</v>
      </c>
      <c r="I32">
        <v>0.11007957559681698</v>
      </c>
      <c r="J32">
        <v>9.6478533526290404E-4</v>
      </c>
      <c r="K32">
        <v>0</v>
      </c>
      <c r="L32">
        <v>0</v>
      </c>
      <c r="M32">
        <v>4.0674603174603176E-2</v>
      </c>
    </row>
    <row r="33" spans="1:14" x14ac:dyDescent="0.25">
      <c r="A33" s="3" t="s">
        <v>82</v>
      </c>
      <c r="B33">
        <v>0.18475547070054338</v>
      </c>
      <c r="C33">
        <v>0.24175824175824176</v>
      </c>
      <c r="D33">
        <v>0.19702434625789</v>
      </c>
      <c r="E33">
        <v>0.33704035874439464</v>
      </c>
      <c r="F33">
        <v>5.1724137931034482E-3</v>
      </c>
      <c r="G33">
        <v>0.22889072847682121</v>
      </c>
      <c r="H33">
        <v>0.25310084486787704</v>
      </c>
      <c r="I33">
        <v>0.10592686002522068</v>
      </c>
      <c r="J33">
        <v>0.15467511885895405</v>
      </c>
      <c r="K33">
        <v>0.23558282208588954</v>
      </c>
      <c r="L33">
        <v>7.9187817258883242E-2</v>
      </c>
      <c r="M33">
        <v>0.12202380952380953</v>
      </c>
      <c r="N33">
        <f>HARMEAN(f1_scores_automated_training_2__2[[#This Row],[Value.1]:[Value.12]])</f>
        <v>4.6115104977831223E-2</v>
      </c>
    </row>
    <row r="34" spans="1:14" x14ac:dyDescent="0.25">
      <c r="A34" s="3" t="s">
        <v>83</v>
      </c>
      <c r="B34">
        <v>0.21587416380401375</v>
      </c>
      <c r="C34">
        <v>0.37788853647485277</v>
      </c>
      <c r="D34">
        <v>0.26518804243008681</v>
      </c>
      <c r="E34">
        <v>0.23692191053828657</v>
      </c>
      <c r="F34">
        <v>3.3069734004313442E-2</v>
      </c>
      <c r="G34">
        <v>0.18416143801933185</v>
      </c>
      <c r="H34">
        <v>0.37452830188679243</v>
      </c>
      <c r="I34">
        <v>8.9327146171693739E-2</v>
      </c>
      <c r="J34">
        <v>0.15266604303086997</v>
      </c>
      <c r="K34">
        <v>0.24759959141981613</v>
      </c>
      <c r="L34">
        <v>7.7399380804953552E-2</v>
      </c>
      <c r="M34">
        <v>0.29107447413303011</v>
      </c>
      <c r="N34">
        <f>HARMEAN(f1_scores_automated_training_2__2[[#This Row],[Value.1]:[Value.12]])</f>
        <v>0.13079180092406803</v>
      </c>
    </row>
    <row r="35" spans="1:14" x14ac:dyDescent="0.25">
      <c r="A35" s="3" t="s">
        <v>84</v>
      </c>
      <c r="B35">
        <v>0.36696005416384558</v>
      </c>
      <c r="C35">
        <v>0.24533974744437764</v>
      </c>
      <c r="D35">
        <v>0.25939849624060146</v>
      </c>
      <c r="E35">
        <v>0.34235104669887273</v>
      </c>
      <c r="F35">
        <v>9.1036414565826326E-2</v>
      </c>
      <c r="G35">
        <v>0.25572615152277872</v>
      </c>
      <c r="H35">
        <v>0.38360525268603263</v>
      </c>
      <c r="I35">
        <v>0.12264723740133573</v>
      </c>
      <c r="J35">
        <v>0.16932341480694299</v>
      </c>
      <c r="K35">
        <v>0.26123381568926124</v>
      </c>
      <c r="L35">
        <v>0.19200887902330743</v>
      </c>
      <c r="M35">
        <v>0.31592465753424653</v>
      </c>
      <c r="N35">
        <f>HARMEAN(f1_scores_automated_training_2__2[[#This Row],[Value.1]:[Value.12]])</f>
        <v>0.20927896191245624</v>
      </c>
    </row>
    <row r="36" spans="1:14" x14ac:dyDescent="0.25">
      <c r="A36" s="3" t="s">
        <v>85</v>
      </c>
      <c r="B36">
        <v>0.30062327873604866</v>
      </c>
      <c r="C36">
        <v>0.41911764705882354</v>
      </c>
      <c r="D36">
        <v>0.30689127105666159</v>
      </c>
      <c r="E36">
        <v>0.36392034361577508</v>
      </c>
      <c r="F36">
        <v>2.2808267997148964E-2</v>
      </c>
      <c r="G36">
        <v>0.16719242902208203</v>
      </c>
      <c r="H36">
        <v>0.30785450711649975</v>
      </c>
      <c r="I36">
        <v>9.7326936257710772E-2</v>
      </c>
      <c r="J36">
        <v>0.18872017353579174</v>
      </c>
      <c r="K36">
        <v>0.22144670050761417</v>
      </c>
      <c r="L36">
        <v>0.13212874082439299</v>
      </c>
      <c r="M36">
        <v>0.28741943184530916</v>
      </c>
      <c r="N36">
        <f>HARMEAN(f1_scores_automated_training_2__2[[#This Row],[Value.1]:[Value.12]])</f>
        <v>0.12509282426302473</v>
      </c>
    </row>
    <row r="37" spans="1:14" x14ac:dyDescent="0.25">
      <c r="A37" s="3" t="s">
        <v>86</v>
      </c>
      <c r="B37">
        <v>0.37008281573498969</v>
      </c>
      <c r="C37">
        <v>0.35969664138678231</v>
      </c>
      <c r="D37">
        <v>0.38393234672304444</v>
      </c>
      <c r="E37">
        <v>0.35057567161688635</v>
      </c>
      <c r="F37">
        <v>6.1302681992337167E-3</v>
      </c>
      <c r="G37">
        <v>0.20576596947427925</v>
      </c>
      <c r="H37">
        <v>0.36136614028644881</v>
      </c>
      <c r="I37">
        <v>0.12820512820512822</v>
      </c>
      <c r="J37">
        <v>0.23053527980535282</v>
      </c>
      <c r="K37">
        <v>0.30391863595572838</v>
      </c>
      <c r="L37">
        <v>0.17843866171003717</v>
      </c>
      <c r="M37">
        <v>0.32073219259848784</v>
      </c>
      <c r="N37">
        <f>HARMEAN(f1_scores_automated_training_2__2[[#This Row],[Value.1]:[Value.12]])</f>
        <v>5.8297259601266201E-2</v>
      </c>
    </row>
    <row r="38" spans="1:14" x14ac:dyDescent="0.25">
      <c r="A38" s="3" t="s">
        <v>87</v>
      </c>
      <c r="B38">
        <v>0.31958327467267356</v>
      </c>
      <c r="C38">
        <v>0.38077461502566495</v>
      </c>
      <c r="D38">
        <v>0.31154598825831697</v>
      </c>
      <c r="E38">
        <v>0.35298602287166453</v>
      </c>
      <c r="F38">
        <v>1.8339276617422309E-2</v>
      </c>
      <c r="G38">
        <v>0.13774403470715835</v>
      </c>
      <c r="H38">
        <v>0.17959895379250218</v>
      </c>
      <c r="I38">
        <v>7.1839080459770124E-2</v>
      </c>
      <c r="J38">
        <v>0.21335379892555642</v>
      </c>
      <c r="K38">
        <v>0.16761268781302172</v>
      </c>
      <c r="L38">
        <v>0.15443522654754308</v>
      </c>
      <c r="M38">
        <v>0.28506991429860168</v>
      </c>
      <c r="N38">
        <f>HARMEAN(f1_scores_automated_training_2__2[[#This Row],[Value.1]:[Value.12]])</f>
        <v>0.1055316544724013</v>
      </c>
    </row>
    <row r="39" spans="1:14" x14ac:dyDescent="0.25">
      <c r="A39" s="3" t="s">
        <v>88</v>
      </c>
      <c r="B39">
        <v>0.19059156067030084</v>
      </c>
      <c r="C39">
        <v>0.30905695611577966</v>
      </c>
      <c r="D39">
        <v>0.17491369390103567</v>
      </c>
      <c r="E39">
        <v>0.30116446004147396</v>
      </c>
      <c r="F39">
        <v>7.7142857142857138E-2</v>
      </c>
      <c r="G39">
        <v>0.15346805024576735</v>
      </c>
      <c r="H39">
        <v>0.29476965708347763</v>
      </c>
      <c r="I39">
        <v>8.4632516703786201E-2</v>
      </c>
      <c r="J39">
        <v>0.18744007670182167</v>
      </c>
      <c r="K39">
        <v>0.1920552677029361</v>
      </c>
      <c r="L39">
        <v>6.2624916722185217E-2</v>
      </c>
      <c r="M39">
        <v>0.30164964650432052</v>
      </c>
      <c r="N39">
        <f>HARMEAN(f1_scores_automated_training_2__2[[#This Row],[Value.1]:[Value.12]])</f>
        <v>0.14628378829235758</v>
      </c>
    </row>
    <row r="40" spans="1:14" x14ac:dyDescent="0.25">
      <c r="A40" s="3" t="s">
        <v>89</v>
      </c>
      <c r="B40">
        <v>0.38078663418029934</v>
      </c>
      <c r="C40">
        <v>0.45510563380281688</v>
      </c>
      <c r="D40">
        <v>0.30448020878642884</v>
      </c>
      <c r="E40">
        <v>0.3547991831177672</v>
      </c>
      <c r="F40">
        <v>4.533333333333333E-2</v>
      </c>
      <c r="G40">
        <v>0.21905200184077311</v>
      </c>
      <c r="H40">
        <v>0.44342473419138223</v>
      </c>
      <c r="I40">
        <v>0.15658696671354899</v>
      </c>
      <c r="J40">
        <v>0.24247144340602286</v>
      </c>
      <c r="K40">
        <v>0.26765799256505579</v>
      </c>
      <c r="L40">
        <v>0.1763392857142857</v>
      </c>
      <c r="M40">
        <v>0.35745248416138709</v>
      </c>
      <c r="N40">
        <f>HARMEAN(f1_scores_automated_training_2__2[[#This Row],[Value.1]:[Value.12]])</f>
        <v>0.19193754734811486</v>
      </c>
    </row>
    <row r="41" spans="1:14" x14ac:dyDescent="0.25">
      <c r="A41" s="3" t="s">
        <v>90</v>
      </c>
      <c r="B41">
        <v>0.2583176932264119</v>
      </c>
      <c r="C41">
        <v>0.34870926787981377</v>
      </c>
      <c r="D41">
        <v>0.24609665427509292</v>
      </c>
      <c r="E41">
        <v>0.36109626689060231</v>
      </c>
      <c r="F41">
        <v>1.6889514426460236E-2</v>
      </c>
      <c r="G41">
        <v>0.22957847106453916</v>
      </c>
      <c r="H41">
        <v>0.42626480086114099</v>
      </c>
      <c r="I41">
        <v>0.16069364161849711</v>
      </c>
      <c r="J41">
        <v>0.26239999999999997</v>
      </c>
      <c r="K41">
        <v>0.27985980048530601</v>
      </c>
      <c r="L41">
        <v>0.16666666666666669</v>
      </c>
      <c r="M41">
        <v>0.32326378075365925</v>
      </c>
      <c r="N41">
        <f>HARMEAN(f1_scores_automated_training_2__2[[#This Row],[Value.1]:[Value.12]])</f>
        <v>0.11743696731859439</v>
      </c>
    </row>
    <row r="42" spans="1:14" x14ac:dyDescent="0.25">
      <c r="A42" s="3" t="s">
        <v>91</v>
      </c>
      <c r="B42">
        <v>0.34259056782564329</v>
      </c>
      <c r="C42">
        <v>0.43191056910569109</v>
      </c>
      <c r="D42">
        <v>0.26810810810810809</v>
      </c>
      <c r="E42">
        <v>0.30279479898370953</v>
      </c>
      <c r="F42">
        <v>0.10094287298946202</v>
      </c>
      <c r="G42">
        <v>0.26448736998514122</v>
      </c>
      <c r="H42">
        <v>0.35202702702702704</v>
      </c>
      <c r="I42">
        <v>0.12929528246942343</v>
      </c>
      <c r="J42">
        <v>0.12546399406087602</v>
      </c>
      <c r="K42">
        <v>0.28002018163471243</v>
      </c>
      <c r="L42">
        <v>0.14703196347031963</v>
      </c>
      <c r="M42">
        <v>0.27579678131902807</v>
      </c>
      <c r="N42">
        <f>HARMEAN(f1_scores_automated_training_2__2[[#This Row],[Value.1]:[Value.12]])</f>
        <v>0.20513613404526657</v>
      </c>
    </row>
    <row r="43" spans="1:14" x14ac:dyDescent="0.25">
      <c r="A43" s="3" t="s">
        <v>92</v>
      </c>
      <c r="B43">
        <v>0.38725648477020774</v>
      </c>
      <c r="C43">
        <v>0.42710340398201668</v>
      </c>
      <c r="D43">
        <v>0.35553892215568866</v>
      </c>
      <c r="E43">
        <v>0.40233519824860126</v>
      </c>
      <c r="F43">
        <v>1.7366136034732273E-2</v>
      </c>
      <c r="G43">
        <v>0.3075627893924513</v>
      </c>
      <c r="H43">
        <v>0.31101595951732192</v>
      </c>
      <c r="I43">
        <v>0.16840882694541229</v>
      </c>
      <c r="J43">
        <v>0.24780643445892053</v>
      </c>
      <c r="K43">
        <v>0.33944113605130555</v>
      </c>
      <c r="L43">
        <v>0.11044577511643379</v>
      </c>
      <c r="M43">
        <v>0.29742612011439468</v>
      </c>
      <c r="N43">
        <f>HARMEAN(f1_scores_automated_training_2__2[[#This Row],[Value.1]:[Value.12]])</f>
        <v>0.12047289508427236</v>
      </c>
    </row>
    <row r="44" spans="1:14" x14ac:dyDescent="0.25">
      <c r="A44" s="3" t="s">
        <v>93</v>
      </c>
      <c r="B44">
        <v>0.2778537771697826</v>
      </c>
      <c r="C44">
        <v>0.39776119402985072</v>
      </c>
      <c r="D44">
        <v>0.28741658722592944</v>
      </c>
      <c r="E44">
        <v>0.35695411962527029</v>
      </c>
      <c r="F44">
        <v>2.0876826722338204E-2</v>
      </c>
      <c r="G44">
        <v>0.24257912325535677</v>
      </c>
      <c r="H44">
        <v>0.3797162692423785</v>
      </c>
      <c r="I44">
        <v>7.9510703363914373E-2</v>
      </c>
      <c r="J44">
        <v>0.19336845367214134</v>
      </c>
      <c r="K44">
        <v>0.24897175760899368</v>
      </c>
      <c r="L44">
        <v>4.6651617757712566E-2</v>
      </c>
      <c r="M44">
        <v>0.27538385339276872</v>
      </c>
      <c r="N44">
        <f>HARMEAN(f1_scores_automated_training_2__2[[#This Row],[Value.1]:[Value.12]])</f>
        <v>0.10537274082685474</v>
      </c>
    </row>
    <row r="45" spans="1:14" x14ac:dyDescent="0.25">
      <c r="A45" s="3" t="s">
        <v>94</v>
      </c>
      <c r="B45">
        <v>0.37907608695652173</v>
      </c>
      <c r="C45">
        <v>0.39585921325051759</v>
      </c>
      <c r="D45">
        <v>0.35359116022099446</v>
      </c>
      <c r="E45">
        <v>0.38995937923133006</v>
      </c>
      <c r="F45">
        <v>4.6126552335895916E-2</v>
      </c>
      <c r="G45">
        <v>0.27580511973575556</v>
      </c>
      <c r="H45">
        <v>0.40357408786299326</v>
      </c>
      <c r="I45">
        <v>0.1425260718424102</v>
      </c>
      <c r="J45">
        <v>0.20018034265103696</v>
      </c>
      <c r="K45">
        <v>0.3195009492812585</v>
      </c>
      <c r="L45">
        <v>0.14894765245547761</v>
      </c>
      <c r="M45">
        <v>0.36266162093976667</v>
      </c>
      <c r="N45">
        <f>HARMEAN(f1_scores_automated_training_2__2[[#This Row],[Value.1]:[Value.12]])</f>
        <v>0.19061982157001783</v>
      </c>
    </row>
    <row r="46" spans="1:14" x14ac:dyDescent="0.25">
      <c r="A46" s="3" t="s">
        <v>95</v>
      </c>
      <c r="B46">
        <v>0.2618944947534857</v>
      </c>
      <c r="C46">
        <v>0.39330829634687609</v>
      </c>
      <c r="D46">
        <v>0.27400914634146339</v>
      </c>
      <c r="E46">
        <v>0.28150722516919702</v>
      </c>
      <c r="F46">
        <v>6.43302928468555E-2</v>
      </c>
      <c r="G46">
        <v>0.13726635514018692</v>
      </c>
      <c r="H46">
        <v>0.32445703493862132</v>
      </c>
      <c r="I46">
        <v>3.9247751430907606E-2</v>
      </c>
      <c r="J46">
        <v>3.297220913801225E-2</v>
      </c>
      <c r="K46">
        <v>0.27887323943661974</v>
      </c>
      <c r="L46">
        <v>0.16769144773616546</v>
      </c>
      <c r="M46">
        <v>0.26771328237967357</v>
      </c>
      <c r="N46">
        <f>HARMEAN(f1_scores_automated_training_2__2[[#This Row],[Value.1]:[Value.12]])</f>
        <v>0.11053091557422359</v>
      </c>
    </row>
    <row r="47" spans="1:14" x14ac:dyDescent="0.25">
      <c r="A47" s="3" t="s">
        <v>96</v>
      </c>
      <c r="B47">
        <v>0.3595070781138609</v>
      </c>
      <c r="C47">
        <v>0.30726770929162833</v>
      </c>
      <c r="D47">
        <v>0.2681088167813831</v>
      </c>
      <c r="E47">
        <v>0.317788871301595</v>
      </c>
      <c r="F47">
        <v>7.5816993464052282E-2</v>
      </c>
      <c r="G47">
        <v>0.19655172413793104</v>
      </c>
      <c r="H47">
        <v>0.37949836423118871</v>
      </c>
      <c r="I47">
        <v>0.11223799864773494</v>
      </c>
      <c r="J47">
        <v>0.18234109864826001</v>
      </c>
      <c r="K47">
        <v>8.0800593031875478E-2</v>
      </c>
      <c r="L47">
        <v>0.18426703103650205</v>
      </c>
      <c r="M47">
        <v>0.23799405014874628</v>
      </c>
      <c r="N47">
        <f>HARMEAN(f1_scores_automated_training_2__2[[#This Row],[Value.1]:[Value.12]])</f>
        <v>0.17088226941954929</v>
      </c>
    </row>
    <row r="48" spans="1:14" x14ac:dyDescent="0.25">
      <c r="A48" s="3" t="s">
        <v>97</v>
      </c>
      <c r="B48">
        <v>0.35994513031550068</v>
      </c>
      <c r="C48">
        <v>0.46126760563380287</v>
      </c>
      <c r="D48">
        <v>0.30450177035913001</v>
      </c>
      <c r="E48">
        <v>0.38264493197695804</v>
      </c>
      <c r="F48">
        <v>6.32688927943761E-2</v>
      </c>
      <c r="G48">
        <v>0.27259786476868325</v>
      </c>
      <c r="H48">
        <v>0.35058288313903901</v>
      </c>
      <c r="I48">
        <v>0.17963539350822588</v>
      </c>
      <c r="J48">
        <v>0.24249044238121245</v>
      </c>
      <c r="K48">
        <v>0.29374671571203365</v>
      </c>
      <c r="L48">
        <v>0.1265377855887522</v>
      </c>
      <c r="M48">
        <v>0.28896473265073952</v>
      </c>
      <c r="N48">
        <f>HARMEAN(f1_scores_automated_training_2__2[[#This Row],[Value.1]:[Value.12]])</f>
        <v>0.20823086566403259</v>
      </c>
    </row>
    <row r="49" spans="1:14" x14ac:dyDescent="0.25">
      <c r="A49" s="3" t="s">
        <v>98</v>
      </c>
      <c r="B49">
        <v>0.21822513400833832</v>
      </c>
      <c r="C49">
        <v>0.33296521258972944</v>
      </c>
      <c r="D49">
        <v>0.23847980997624704</v>
      </c>
      <c r="E49">
        <v>0.25164575829089558</v>
      </c>
      <c r="F49">
        <v>4.8010973936899855E-2</v>
      </c>
      <c r="G49">
        <v>0.20185275475377865</v>
      </c>
      <c r="H49">
        <v>0.28197674418604651</v>
      </c>
      <c r="I49">
        <v>9.1069849690539356E-2</v>
      </c>
      <c r="J49">
        <v>7.0539419087136929E-2</v>
      </c>
      <c r="K49">
        <v>0.11595246669067338</v>
      </c>
      <c r="L49">
        <v>8.2268619507634769E-2</v>
      </c>
      <c r="M49">
        <v>0.24244169306075442</v>
      </c>
      <c r="N49">
        <f>HARMEAN(f1_scores_automated_training_2__2[[#This Row],[Value.1]:[Value.12]])</f>
        <v>0.12612572491593302</v>
      </c>
    </row>
    <row r="50" spans="1:14" x14ac:dyDescent="0.25">
      <c r="A50" s="3" t="s">
        <v>99</v>
      </c>
      <c r="B50">
        <v>0.39569996376373956</v>
      </c>
      <c r="C50">
        <v>0.45971398674572728</v>
      </c>
      <c r="D50">
        <v>0.36246233318984078</v>
      </c>
      <c r="E50">
        <v>0.39393125671321155</v>
      </c>
      <c r="F50">
        <v>7.483870967741936E-2</v>
      </c>
      <c r="G50">
        <v>0.23929645915297384</v>
      </c>
      <c r="H50">
        <v>0.4641791044776119</v>
      </c>
      <c r="I50">
        <v>0.1797752808988764</v>
      </c>
      <c r="J50">
        <v>0.24027520508070915</v>
      </c>
      <c r="K50">
        <v>0.33368091762252339</v>
      </c>
      <c r="L50">
        <v>0.18280151433207137</v>
      </c>
      <c r="M50">
        <v>0.38218205293737895</v>
      </c>
      <c r="N50">
        <f>HARMEAN(f1_scores_automated_training_2__2[[#This Row],[Value.1]:[Value.12]])</f>
        <v>0.23760767880043401</v>
      </c>
    </row>
    <row r="51" spans="1:14" x14ac:dyDescent="0.25">
      <c r="A51" s="3" t="s">
        <v>100</v>
      </c>
      <c r="B51">
        <v>0.37368700265251986</v>
      </c>
      <c r="C51">
        <v>0.41579861111111105</v>
      </c>
      <c r="D51">
        <v>0.35187969924812029</v>
      </c>
      <c r="E51">
        <v>0.38647945917836712</v>
      </c>
      <c r="F51">
        <v>4.533333333333333E-2</v>
      </c>
      <c r="G51">
        <v>0.24231858792765307</v>
      </c>
      <c r="H51">
        <v>0.40146450175103471</v>
      </c>
      <c r="I51">
        <v>0.12857914640734736</v>
      </c>
      <c r="J51">
        <v>0.22879804758999392</v>
      </c>
      <c r="K51">
        <v>0.30055365146322177</v>
      </c>
      <c r="L51">
        <v>0.18917441224712958</v>
      </c>
      <c r="M51">
        <v>0.35902140672782878</v>
      </c>
      <c r="N51">
        <f>HARMEAN(f1_scores_automated_training_2__2[[#This Row],[Value.1]:[Value.12]])</f>
        <v>0.19128524790051524</v>
      </c>
    </row>
    <row r="52" spans="1:14" x14ac:dyDescent="0.25">
      <c r="A52" s="3" t="s">
        <v>101</v>
      </c>
      <c r="B52">
        <v>0.41271014225013863</v>
      </c>
      <c r="C52">
        <v>0.56229431123648332</v>
      </c>
      <c r="D52">
        <v>0.26832018038331451</v>
      </c>
      <c r="E52">
        <v>0.37236301854735954</v>
      </c>
      <c r="F52">
        <v>0.14233841684822077</v>
      </c>
      <c r="G52">
        <v>0.22134018211533971</v>
      </c>
      <c r="H52">
        <v>0.45799853907962018</v>
      </c>
      <c r="I52">
        <v>0.21729867916489132</v>
      </c>
      <c r="J52">
        <v>0.29940394314534619</v>
      </c>
      <c r="K52">
        <v>0.30071481390189797</v>
      </c>
      <c r="L52">
        <v>0.13639344262295081</v>
      </c>
      <c r="M52">
        <v>0.43342892257271609</v>
      </c>
      <c r="N52">
        <f>HARMEAN(f1_scores_automated_training_2__2[[#This Row],[Value.1]:[Value.12]])</f>
        <v>0.2652110227503035</v>
      </c>
    </row>
    <row r="53" spans="1:14" x14ac:dyDescent="0.25">
      <c r="A53" s="3" t="s">
        <v>102</v>
      </c>
      <c r="B53">
        <v>0.36611429456403904</v>
      </c>
      <c r="C53">
        <v>0.4553093964858671</v>
      </c>
      <c r="D53">
        <v>0.33257918552036198</v>
      </c>
      <c r="E53">
        <v>0.41335740072202171</v>
      </c>
      <c r="F53">
        <v>0.23157894736842102</v>
      </c>
      <c r="G53">
        <v>0.25739041794087669</v>
      </c>
      <c r="H53">
        <v>0.48500199973336888</v>
      </c>
      <c r="I53">
        <v>0.22595596755504055</v>
      </c>
      <c r="J53">
        <v>0.31976864284238793</v>
      </c>
      <c r="K53">
        <v>0.3427738442315702</v>
      </c>
      <c r="L53">
        <v>0.17374999999999999</v>
      </c>
      <c r="M53">
        <v>0.4598357729382363</v>
      </c>
      <c r="N53">
        <f>HARMEAN(f1_scores_automated_training_2__2[[#This Row],[Value.1]:[Value.12]])</f>
        <v>0.30754048530048095</v>
      </c>
    </row>
    <row r="54" spans="1:14" x14ac:dyDescent="0.25">
      <c r="A54" s="3" t="s">
        <v>103</v>
      </c>
      <c r="B54">
        <v>0.38421395955642529</v>
      </c>
      <c r="C54">
        <v>0.62060301507537685</v>
      </c>
      <c r="D54">
        <v>0.44038461538461537</v>
      </c>
      <c r="E54">
        <v>0.44792789262270988</v>
      </c>
      <c r="F54">
        <v>0.17237687366167023</v>
      </c>
      <c r="G54">
        <v>0.26654240447343897</v>
      </c>
      <c r="H54">
        <v>0.5030817536922898</v>
      </c>
      <c r="I54">
        <v>0.24887104867034621</v>
      </c>
      <c r="J54">
        <v>0.29956621587139576</v>
      </c>
      <c r="K54">
        <v>0.34577056778679027</v>
      </c>
      <c r="L54">
        <v>0.24392935982339956</v>
      </c>
      <c r="M54">
        <v>0.45360085990684346</v>
      </c>
      <c r="N54">
        <f>HARMEAN(f1_scores_automated_training_2__2[[#This Row],[Value.1]:[Value.12]])</f>
        <v>0.32599339861476728</v>
      </c>
    </row>
    <row r="55" spans="1:14" x14ac:dyDescent="0.25">
      <c r="A55" s="3" t="s">
        <v>104</v>
      </c>
      <c r="B55">
        <v>0.42974238875878223</v>
      </c>
      <c r="C55">
        <v>0.56379585326953741</v>
      </c>
      <c r="D55">
        <v>0.43696098562628338</v>
      </c>
      <c r="E55">
        <v>0.39906874828814015</v>
      </c>
      <c r="F55">
        <v>0.14719848053181386</v>
      </c>
      <c r="G55">
        <v>0.28821780629009547</v>
      </c>
      <c r="H55">
        <v>0.47467222884386173</v>
      </c>
      <c r="I55">
        <v>0.23862487360970674</v>
      </c>
      <c r="J55">
        <v>0.33547133138969881</v>
      </c>
      <c r="K55">
        <v>0.35801886792452825</v>
      </c>
      <c r="L55">
        <v>0.26535626535626539</v>
      </c>
      <c r="M55">
        <v>0.43644251626898051</v>
      </c>
      <c r="N55">
        <f>HARMEAN(f1_scores_automated_training_2__2[[#This Row],[Value.1]:[Value.12]])</f>
        <v>0.32180746892277257</v>
      </c>
    </row>
    <row r="56" spans="1:14" x14ac:dyDescent="0.25">
      <c r="A56" s="3" t="s">
        <v>105</v>
      </c>
      <c r="B56">
        <v>0.45244831338411318</v>
      </c>
      <c r="C56">
        <v>0.59166666666666667</v>
      </c>
      <c r="D56">
        <v>0.40911444847229417</v>
      </c>
      <c r="E56">
        <v>0.41153054221002056</v>
      </c>
      <c r="F56">
        <v>4.8309178743961345E-2</v>
      </c>
      <c r="G56">
        <v>0.34244011976047906</v>
      </c>
      <c r="H56">
        <v>0.47909077662829663</v>
      </c>
      <c r="I56">
        <v>0.24392712550607287</v>
      </c>
      <c r="J56">
        <v>0.2968568102444703</v>
      </c>
      <c r="K56">
        <v>0.36083774917991429</v>
      </c>
      <c r="L56">
        <v>0.23154540626659584</v>
      </c>
      <c r="M56">
        <v>0.43902439024390238</v>
      </c>
      <c r="N56">
        <f>HARMEAN(f1_scores_automated_training_2__2[[#This Row],[Value.1]:[Value.12]])</f>
        <v>0.23383504592099913</v>
      </c>
    </row>
    <row r="57" spans="1:14" x14ac:dyDescent="0.25">
      <c r="A57" s="3" t="s">
        <v>106</v>
      </c>
      <c r="B57">
        <v>0.4600429524132475</v>
      </c>
      <c r="C57">
        <v>0.57397034596375607</v>
      </c>
      <c r="D57">
        <v>0.41614906832298137</v>
      </c>
      <c r="E57">
        <v>0.42059238363892804</v>
      </c>
      <c r="F57">
        <v>0.15646258503401361</v>
      </c>
      <c r="G57">
        <v>0.27306967984934089</v>
      </c>
      <c r="H57">
        <v>0.51266402197131522</v>
      </c>
      <c r="I57">
        <v>0.22380952380952385</v>
      </c>
      <c r="J57">
        <v>0.33919830665431933</v>
      </c>
      <c r="K57">
        <v>0.35481304693715193</v>
      </c>
      <c r="L57">
        <v>0.22303921568627452</v>
      </c>
      <c r="M57">
        <v>0.51507092198581561</v>
      </c>
      <c r="N57">
        <f>HARMEAN(f1_scores_automated_training_2__2[[#This Row],[Value.1]:[Value.12]])</f>
        <v>0.32119821249727276</v>
      </c>
    </row>
    <row r="58" spans="1:14" x14ac:dyDescent="0.25">
      <c r="A58" s="3" t="s">
        <v>107</v>
      </c>
      <c r="B58">
        <v>0.4040175413778469</v>
      </c>
      <c r="C58">
        <v>0.5738942826321467</v>
      </c>
      <c r="D58">
        <v>0.45258783528522856</v>
      </c>
      <c r="E58">
        <v>0.40065065065065064</v>
      </c>
      <c r="F58">
        <v>0.17490494296577944</v>
      </c>
      <c r="G58">
        <v>0.24466718067334878</v>
      </c>
      <c r="H58">
        <v>0.49299029425358187</v>
      </c>
      <c r="I58">
        <v>0.26409344845099036</v>
      </c>
      <c r="J58">
        <v>0.34506406785778737</v>
      </c>
      <c r="K58">
        <v>0.36168094005178253</v>
      </c>
      <c r="L58">
        <v>0.2393162393162393</v>
      </c>
      <c r="M58">
        <v>0.46936909478817435</v>
      </c>
      <c r="N58">
        <f>HARMEAN(f1_scores_automated_training_2__2[[#This Row],[Value.1]:[Value.12]])</f>
        <v>0.32863566362979862</v>
      </c>
    </row>
    <row r="59" spans="1:14" x14ac:dyDescent="0.25">
      <c r="A59" s="3" t="s">
        <v>108</v>
      </c>
      <c r="B59">
        <v>0.46588845654993516</v>
      </c>
      <c r="C59">
        <v>0.5200478755236384</v>
      </c>
      <c r="D59">
        <v>0.43910386965376785</v>
      </c>
      <c r="E59">
        <v>0.43832797427652731</v>
      </c>
      <c r="F59">
        <v>0.19668508287292816</v>
      </c>
      <c r="G59">
        <v>0.34375</v>
      </c>
      <c r="H59">
        <v>0.49039479655120249</v>
      </c>
      <c r="I59">
        <v>0.24900511654349061</v>
      </c>
      <c r="J59">
        <v>0.30864422202001818</v>
      </c>
      <c r="K59">
        <v>0.37097526831544564</v>
      </c>
      <c r="L59">
        <v>0.20281690140845071</v>
      </c>
      <c r="M59">
        <v>0.48272807794508416</v>
      </c>
      <c r="N59">
        <f>HARMEAN(f1_scores_automated_training_2__2[[#This Row],[Value.1]:[Value.12]])</f>
        <v>0.33694327468544794</v>
      </c>
    </row>
    <row r="60" spans="1:14" x14ac:dyDescent="0.25">
      <c r="A60" s="3" t="s">
        <v>109</v>
      </c>
      <c r="B60">
        <v>0.41831645760918851</v>
      </c>
      <c r="C60">
        <v>0.53400929446556822</v>
      </c>
      <c r="D60">
        <v>0.40142276422764228</v>
      </c>
      <c r="E60">
        <v>0.4206258710249588</v>
      </c>
      <c r="F60">
        <v>0.19134993446920051</v>
      </c>
      <c r="G60">
        <v>0.28092243186582805</v>
      </c>
      <c r="H60">
        <v>0.45953543423583371</v>
      </c>
      <c r="I60">
        <v>0.23976608187134502</v>
      </c>
      <c r="J60">
        <v>0.28993209329790376</v>
      </c>
      <c r="K60">
        <v>0.34058577405857737</v>
      </c>
      <c r="L60">
        <v>0.21140241364960466</v>
      </c>
      <c r="M60">
        <v>0.47929232006433459</v>
      </c>
      <c r="N60">
        <f>HARMEAN(f1_scores_automated_training_2__2[[#This Row],[Value.1]:[Value.12]])</f>
        <v>0.32028862455212542</v>
      </c>
    </row>
    <row r="61" spans="1:14" x14ac:dyDescent="0.25">
      <c r="A61" s="3" t="s">
        <v>110</v>
      </c>
      <c r="B61">
        <v>0.45106382978723408</v>
      </c>
      <c r="C61">
        <v>0.57474120082815749</v>
      </c>
      <c r="D61">
        <v>0.38026721479958892</v>
      </c>
      <c r="E61">
        <v>0.43399950653836661</v>
      </c>
      <c r="F61">
        <v>0.16657350475125768</v>
      </c>
      <c r="G61">
        <v>0.30093457943925234</v>
      </c>
      <c r="H61">
        <v>0.47743902439024394</v>
      </c>
      <c r="I61">
        <v>0.25324114088159033</v>
      </c>
      <c r="J61">
        <v>0.30763623109167121</v>
      </c>
      <c r="K61">
        <v>0.33408239700374531</v>
      </c>
      <c r="L61">
        <v>0.19637462235649544</v>
      </c>
      <c r="M61">
        <v>0.43325339728217421</v>
      </c>
      <c r="N61">
        <f>HARMEAN(f1_scores_automated_training_2__2[[#This Row],[Value.1]:[Value.12]])</f>
        <v>0.31658328913444905</v>
      </c>
    </row>
    <row r="62" spans="1:14" x14ac:dyDescent="0.25">
      <c r="A62" s="3" t="s">
        <v>111</v>
      </c>
      <c r="B62">
        <v>0.41695473251028808</v>
      </c>
      <c r="C62">
        <v>0.50533562822719458</v>
      </c>
      <c r="D62">
        <v>0.39058587881822737</v>
      </c>
      <c r="E62">
        <v>0.38075158129728387</v>
      </c>
      <c r="F62">
        <v>6.9806094182825476E-2</v>
      </c>
      <c r="G62">
        <v>0.25118733509234825</v>
      </c>
      <c r="H62">
        <v>0.48557464921961224</v>
      </c>
      <c r="I62">
        <v>0.17038539553752535</v>
      </c>
      <c r="J62">
        <v>0.33561123766135159</v>
      </c>
      <c r="K62">
        <v>0.21358517980385031</v>
      </c>
      <c r="L62">
        <v>0.23125000000000001</v>
      </c>
      <c r="M62">
        <v>0.46723138653588941</v>
      </c>
      <c r="N62">
        <f>HARMEAN(f1_scores_automated_training_2__2[[#This Row],[Value.1]:[Value.12]])</f>
        <v>0.24036044327156617</v>
      </c>
    </row>
    <row r="63" spans="1:14" x14ac:dyDescent="0.25">
      <c r="A63" s="3" t="s">
        <v>112</v>
      </c>
      <c r="B63">
        <v>0.45681233933161952</v>
      </c>
      <c r="C63">
        <v>0.57887120115774238</v>
      </c>
      <c r="D63">
        <v>0.45963229416466828</v>
      </c>
      <c r="E63">
        <v>0.47955021497078598</v>
      </c>
      <c r="F63">
        <v>0.15029663810151614</v>
      </c>
      <c r="G63">
        <v>0.30657894736842106</v>
      </c>
      <c r="H63">
        <v>0.50442757748260592</v>
      </c>
      <c r="I63">
        <v>0.26324412889131621</v>
      </c>
      <c r="J63">
        <v>0.34570519618239659</v>
      </c>
      <c r="K63">
        <v>0.4045761830473219</v>
      </c>
      <c r="L63">
        <v>0.2710413694721826</v>
      </c>
      <c r="M63">
        <v>0.52786885245901638</v>
      </c>
      <c r="N63">
        <f>HARMEAN(f1_scores_automated_training_2__2[[#This Row],[Value.1]:[Value.12]])</f>
        <v>0.34460697879387481</v>
      </c>
    </row>
    <row r="64" spans="1:14" x14ac:dyDescent="0.25">
      <c r="A64" s="3" t="s">
        <v>113</v>
      </c>
      <c r="B64">
        <v>0.46168299557106429</v>
      </c>
      <c r="C64">
        <v>0.58024209293244822</v>
      </c>
      <c r="D64">
        <v>0.46562200191877195</v>
      </c>
      <c r="E64">
        <v>0.42696909272183448</v>
      </c>
      <c r="F64">
        <v>0.15148063781321186</v>
      </c>
      <c r="G64">
        <v>0.29425393883225204</v>
      </c>
      <c r="H64">
        <v>0.49387040280210154</v>
      </c>
      <c r="I64">
        <v>0.27920463960231978</v>
      </c>
      <c r="J64">
        <v>0.34036679155985011</v>
      </c>
      <c r="K64">
        <v>0.38506477012954027</v>
      </c>
      <c r="L64">
        <v>0.27090032154340837</v>
      </c>
      <c r="M64">
        <v>0.46666666666666667</v>
      </c>
      <c r="N64">
        <f>HARMEAN(f1_scores_automated_training_2__2[[#This Row],[Value.1]:[Value.12]])</f>
        <v>0.3394170045019172</v>
      </c>
    </row>
    <row r="65" spans="1:14" x14ac:dyDescent="0.25">
      <c r="A65" s="3" t="s">
        <v>114</v>
      </c>
      <c r="B65">
        <v>0.46191703773142728</v>
      </c>
      <c r="C65">
        <v>0.56570155902004449</v>
      </c>
      <c r="D65">
        <v>0.40614811364694925</v>
      </c>
      <c r="E65">
        <v>0.47055919022342924</v>
      </c>
      <c r="F65">
        <v>0.18520900321543407</v>
      </c>
      <c r="G65">
        <v>0.24579774042435928</v>
      </c>
      <c r="H65">
        <v>0.48831587429492346</v>
      </c>
      <c r="I65">
        <v>0.20653594771241829</v>
      </c>
      <c r="J65">
        <v>0.34034788955114947</v>
      </c>
      <c r="K65">
        <v>0.33516483516483514</v>
      </c>
      <c r="L65">
        <v>0.15935178933153274</v>
      </c>
      <c r="M65">
        <v>0.51339728746278535</v>
      </c>
      <c r="N65">
        <f>HARMEAN(f1_scores_automated_training_2__2[[#This Row],[Value.1]:[Value.12]])</f>
        <v>0.30751708279472301</v>
      </c>
    </row>
    <row r="66" spans="1:14" x14ac:dyDescent="0.25">
      <c r="A66" s="3" t="s">
        <v>115</v>
      </c>
      <c r="B66">
        <v>0.4561128526645768</v>
      </c>
      <c r="C66">
        <v>0.54754216002870471</v>
      </c>
      <c r="D66">
        <v>0.43274853801169588</v>
      </c>
      <c r="E66">
        <v>0.46752683508619747</v>
      </c>
      <c r="F66">
        <v>0.17882611080636313</v>
      </c>
      <c r="G66">
        <v>0.30610412926391378</v>
      </c>
      <c r="H66">
        <v>0.5050131112139441</v>
      </c>
      <c r="I66">
        <v>0.25684210526315793</v>
      </c>
      <c r="J66">
        <v>0.32071885260065663</v>
      </c>
      <c r="K66">
        <v>0.37012810029980925</v>
      </c>
      <c r="L66">
        <v>0.21200648999459168</v>
      </c>
      <c r="M66">
        <v>0.53412025082995207</v>
      </c>
      <c r="N66">
        <f>HARMEAN(f1_scores_automated_training_2__2[[#This Row],[Value.1]:[Value.12]])</f>
        <v>0.33698567816644753</v>
      </c>
    </row>
    <row r="67" spans="1:14" x14ac:dyDescent="0.25">
      <c r="A67" s="3" t="s">
        <v>116</v>
      </c>
      <c r="B67">
        <v>0.43561249836579952</v>
      </c>
      <c r="C67">
        <v>0.53438395415472784</v>
      </c>
      <c r="D67">
        <v>0.43521341463414631</v>
      </c>
      <c r="E67">
        <v>0.44612612612612612</v>
      </c>
      <c r="F67">
        <v>9.6672944130571245E-2</v>
      </c>
      <c r="G67">
        <v>0.25669882100750269</v>
      </c>
      <c r="H67">
        <v>0.48467884502062464</v>
      </c>
      <c r="I67">
        <v>0.24307836696386673</v>
      </c>
      <c r="J67">
        <v>0.29663749424228464</v>
      </c>
      <c r="K67">
        <v>0.32583258325832587</v>
      </c>
      <c r="L67">
        <v>0.19756838905775073</v>
      </c>
      <c r="M67">
        <v>0.50577838205302517</v>
      </c>
      <c r="N67">
        <f>HARMEAN(f1_scores_automated_training_2__2[[#This Row],[Value.1]:[Value.12]])</f>
        <v>0.28167734776703202</v>
      </c>
    </row>
    <row r="68" spans="1:14" x14ac:dyDescent="0.25">
      <c r="A68" s="3" t="s">
        <v>117</v>
      </c>
      <c r="B68">
        <v>0.42022905091280188</v>
      </c>
      <c r="C68">
        <v>0.55588020452885312</v>
      </c>
      <c r="D68">
        <v>0.41429019116264493</v>
      </c>
      <c r="E68">
        <v>0.45783700908125957</v>
      </c>
      <c r="F68">
        <v>0.19546027742749053</v>
      </c>
      <c r="G68">
        <v>0.33446174678402163</v>
      </c>
      <c r="H68">
        <v>0.48275862068965519</v>
      </c>
      <c r="I68">
        <v>0.25506555423122762</v>
      </c>
      <c r="J68">
        <v>0.32672211558967795</v>
      </c>
      <c r="K68">
        <v>0.3778374420307542</v>
      </c>
      <c r="L68">
        <v>0.27268581851345192</v>
      </c>
      <c r="M68">
        <v>0.53451178451178449</v>
      </c>
      <c r="N68">
        <f>HARMEAN(f1_scores_automated_training_2__2[[#This Row],[Value.1]:[Value.12]])</f>
        <v>0.35170001986342331</v>
      </c>
    </row>
    <row r="69" spans="1:14" x14ac:dyDescent="0.25">
      <c r="A69" s="3" t="s">
        <v>118</v>
      </c>
      <c r="B69">
        <v>0.43969151670951157</v>
      </c>
      <c r="C69">
        <v>0.56304447501146271</v>
      </c>
      <c r="D69">
        <v>0.42868785656071717</v>
      </c>
      <c r="E69">
        <v>0.41570381413840229</v>
      </c>
      <c r="F69">
        <v>0.13793103448275862</v>
      </c>
      <c r="G69">
        <v>0.27499999999999997</v>
      </c>
      <c r="H69">
        <v>0.47675692596650493</v>
      </c>
      <c r="I69">
        <v>0.20868584320360972</v>
      </c>
      <c r="J69">
        <v>0.27960819234194129</v>
      </c>
      <c r="K69">
        <v>0.31266375545851527</v>
      </c>
      <c r="L69">
        <v>0.19123020706455543</v>
      </c>
      <c r="M69">
        <v>0.50209205020920511</v>
      </c>
      <c r="N69">
        <f>HARMEAN(f1_scores_automated_training_2__2[[#This Row],[Value.1]:[Value.12]])</f>
        <v>0.29585709424929091</v>
      </c>
    </row>
    <row r="70" spans="1:14" x14ac:dyDescent="0.25">
      <c r="A70" s="3" t="s">
        <v>119</v>
      </c>
      <c r="B70">
        <v>0.46682109279193351</v>
      </c>
      <c r="C70">
        <v>0.58623481781376519</v>
      </c>
      <c r="D70">
        <v>0.47938342967244696</v>
      </c>
      <c r="E70">
        <v>0.46376430356438247</v>
      </c>
      <c r="F70">
        <v>0.13548788067122436</v>
      </c>
      <c r="G70">
        <v>0.34535178327811339</v>
      </c>
      <c r="H70">
        <v>0.49364199543527881</v>
      </c>
      <c r="I70">
        <v>0.27477713686418459</v>
      </c>
      <c r="J70">
        <v>0.32240802675585278</v>
      </c>
      <c r="K70">
        <v>0.40208877284595296</v>
      </c>
      <c r="L70">
        <v>0.2394366197183099</v>
      </c>
      <c r="M70">
        <v>0.47128047072008961</v>
      </c>
      <c r="N70">
        <f>HARMEAN(f1_scores_automated_training_2__2[[#This Row],[Value.1]:[Value.12]])</f>
        <v>0.33408821767335556</v>
      </c>
    </row>
    <row r="71" spans="1:14" x14ac:dyDescent="0.25">
      <c r="A71" s="3" t="s">
        <v>120</v>
      </c>
      <c r="B71">
        <v>0.3768556005398111</v>
      </c>
      <c r="C71">
        <v>0.53213751868460391</v>
      </c>
      <c r="D71">
        <v>0.42532322781988408</v>
      </c>
      <c r="E71">
        <v>0.38413978494623663</v>
      </c>
      <c r="F71">
        <v>0.13615733736762481</v>
      </c>
      <c r="G71">
        <v>0.23177392543338873</v>
      </c>
      <c r="H71">
        <v>0.4998796630565584</v>
      </c>
      <c r="I71">
        <v>0.22683264177040111</v>
      </c>
      <c r="J71">
        <v>0.30091096091683806</v>
      </c>
      <c r="K71">
        <v>0.35081967213114751</v>
      </c>
      <c r="L71">
        <v>0.25974025974025972</v>
      </c>
      <c r="M71">
        <v>0.45833333333333331</v>
      </c>
      <c r="N71">
        <f>HARMEAN(f1_scores_automated_training_2__2[[#This Row],[Value.1]:[Value.12]])</f>
        <v>0.30180584662198551</v>
      </c>
    </row>
    <row r="72" spans="1:14" x14ac:dyDescent="0.25">
      <c r="A72" s="3" t="s">
        <v>121</v>
      </c>
      <c r="B72">
        <v>0.35001702417432751</v>
      </c>
      <c r="C72">
        <v>0.56325435851586947</v>
      </c>
      <c r="D72">
        <v>0.26332288401253917</v>
      </c>
      <c r="E72">
        <v>0.40597386434349725</v>
      </c>
      <c r="F72">
        <v>5.059288537549407E-2</v>
      </c>
      <c r="G72">
        <v>0.28287748220307229</v>
      </c>
      <c r="H72">
        <v>0.44281561986604323</v>
      </c>
      <c r="I72">
        <v>0.24488017429193901</v>
      </c>
      <c r="J72">
        <v>0.29069362147089578</v>
      </c>
      <c r="K72">
        <v>0.37138198124745214</v>
      </c>
      <c r="L72">
        <v>0.20117806977797917</v>
      </c>
      <c r="M72">
        <v>0.42499164717674576</v>
      </c>
      <c r="N72">
        <f>HARMEAN(f1_scores_automated_training_2__2[[#This Row],[Value.1]:[Value.12]])</f>
        <v>0.22225405990238456</v>
      </c>
    </row>
    <row r="73" spans="1:14" x14ac:dyDescent="0.25">
      <c r="A73" s="3" t="s">
        <v>122</v>
      </c>
      <c r="B73">
        <v>0.44795210232684723</v>
      </c>
      <c r="C73">
        <v>0.57451058729524573</v>
      </c>
      <c r="D73">
        <v>0.47184035476718406</v>
      </c>
      <c r="E73">
        <v>0.45368122977346276</v>
      </c>
      <c r="F73">
        <v>0.13896103896103898</v>
      </c>
      <c r="G73">
        <v>0.28535732133933028</v>
      </c>
      <c r="H73">
        <v>0.4834152334152334</v>
      </c>
      <c r="I73">
        <v>0.23917995444191348</v>
      </c>
      <c r="J73">
        <v>0.31113838600797789</v>
      </c>
      <c r="K73">
        <v>0.36757669575007035</v>
      </c>
      <c r="L73">
        <v>0.24249165739710787</v>
      </c>
      <c r="M73">
        <v>0.5077149155033065</v>
      </c>
      <c r="N73">
        <f>HARMEAN(f1_scores_automated_training_2__2[[#This Row],[Value.1]:[Value.12]])</f>
        <v>0.3219338381748395</v>
      </c>
    </row>
    <row r="74" spans="1:14" x14ac:dyDescent="0.25">
      <c r="A74" s="3" t="s">
        <v>123</v>
      </c>
      <c r="B74">
        <v>0.44477531131564696</v>
      </c>
      <c r="C74">
        <v>0.58123249299719892</v>
      </c>
      <c r="D74">
        <v>0.46679316888045536</v>
      </c>
      <c r="E74">
        <v>0.46760633036597427</v>
      </c>
      <c r="F74">
        <v>0.10405323653962492</v>
      </c>
      <c r="G74">
        <v>0.302785265049416</v>
      </c>
      <c r="H74">
        <v>0.48526863084922012</v>
      </c>
      <c r="I74">
        <v>0.27133015368309488</v>
      </c>
      <c r="J74">
        <v>0.31136166522116221</v>
      </c>
      <c r="K74">
        <v>0.36830719307733917</v>
      </c>
      <c r="L74">
        <v>0.24120023081361799</v>
      </c>
      <c r="M74">
        <v>0.51430694908955776</v>
      </c>
      <c r="N74">
        <f>HARMEAN(f1_scores_automated_training_2__2[[#This Row],[Value.1]:[Value.12]])</f>
        <v>0.30827602699529033</v>
      </c>
    </row>
    <row r="75" spans="1:14" x14ac:dyDescent="0.25">
      <c r="A75" s="3" t="s">
        <v>124</v>
      </c>
      <c r="B75">
        <v>0.41187335092348287</v>
      </c>
      <c r="C75">
        <v>0.56544117647058834</v>
      </c>
      <c r="D75">
        <v>0.47016599371915663</v>
      </c>
      <c r="E75">
        <v>0.44224579806889969</v>
      </c>
      <c r="F75">
        <v>0.18701608100059555</v>
      </c>
      <c r="G75">
        <v>0.28379052369077307</v>
      </c>
      <c r="H75">
        <v>0.49837045084193377</v>
      </c>
      <c r="I75">
        <v>0.23116615067079466</v>
      </c>
      <c r="J75">
        <v>0.31319669183746857</v>
      </c>
      <c r="K75">
        <v>0.38223849851224534</v>
      </c>
      <c r="L75">
        <v>0.14968336211859529</v>
      </c>
      <c r="M75">
        <v>0.50230578219226674</v>
      </c>
      <c r="N75">
        <f>HARMEAN(f1_scores_automated_training_2__2[[#This Row],[Value.1]:[Value.12]])</f>
        <v>0.31357394533896926</v>
      </c>
    </row>
    <row r="76" spans="1:14" x14ac:dyDescent="0.25">
      <c r="A76" s="3" t="s">
        <v>125</v>
      </c>
      <c r="B76">
        <v>0.37980993924287265</v>
      </c>
      <c r="C76">
        <v>0.55624740556247398</v>
      </c>
      <c r="D76">
        <v>0.39148318412775224</v>
      </c>
      <c r="E76">
        <v>0.4266875571223398</v>
      </c>
      <c r="F76">
        <v>0.16193029490616623</v>
      </c>
      <c r="G76">
        <v>0.21442073994058874</v>
      </c>
      <c r="H76">
        <v>0.4488318525830865</v>
      </c>
      <c r="I76">
        <v>0.23147301006404392</v>
      </c>
      <c r="J76">
        <v>0.32154963680387411</v>
      </c>
      <c r="K76">
        <v>0.37647506661591168</v>
      </c>
      <c r="L76">
        <v>0.18286371477860838</v>
      </c>
      <c r="M76">
        <v>0.48621190130624087</v>
      </c>
      <c r="N76">
        <f>HARMEAN(f1_scores_automated_training_2__2[[#This Row],[Value.1]:[Value.12]])</f>
        <v>0.29994378266542482</v>
      </c>
    </row>
    <row r="77" spans="1:14" x14ac:dyDescent="0.25">
      <c r="A77" s="3" t="s">
        <v>126</v>
      </c>
      <c r="B77">
        <v>0.44032258064516133</v>
      </c>
      <c r="C77">
        <v>0.56390395042602637</v>
      </c>
      <c r="D77">
        <v>0.46362608367885416</v>
      </c>
      <c r="E77">
        <v>0.45754518705338376</v>
      </c>
      <c r="F77">
        <v>0.21480026195153892</v>
      </c>
      <c r="G77">
        <v>0.31362467866323906</v>
      </c>
      <c r="H77">
        <v>0.50136404971203397</v>
      </c>
      <c r="I77">
        <v>0.25239234449760761</v>
      </c>
      <c r="J77">
        <v>0.31319148936170216</v>
      </c>
      <c r="K77">
        <v>0.3410502540937323</v>
      </c>
      <c r="L77">
        <v>0.2568697729988052</v>
      </c>
      <c r="M77">
        <v>0.50660626651566631</v>
      </c>
      <c r="N77">
        <f>HARMEAN(f1_scores_automated_training_2__2[[#This Row],[Value.1]:[Value.12]])</f>
        <v>0.35108708469300198</v>
      </c>
    </row>
    <row r="78" spans="1:14" x14ac:dyDescent="0.25">
      <c r="A78" s="3" t="s">
        <v>127</v>
      </c>
      <c r="B78">
        <v>0.34380776340110902</v>
      </c>
      <c r="C78">
        <v>0.53701270258431888</v>
      </c>
      <c r="D78">
        <v>0.40993398302420625</v>
      </c>
      <c r="E78">
        <v>0.380887834632328</v>
      </c>
      <c r="F78">
        <v>0.10982306284319707</v>
      </c>
      <c r="G78">
        <v>0.21158958001063263</v>
      </c>
      <c r="H78">
        <v>0.45558840922531041</v>
      </c>
      <c r="I78">
        <v>0.20036429872495445</v>
      </c>
      <c r="J78">
        <v>0.27098078867542974</v>
      </c>
      <c r="K78">
        <v>0.26735513482501433</v>
      </c>
      <c r="L78">
        <v>0.14948453608247422</v>
      </c>
      <c r="M78">
        <v>0.42562724014336917</v>
      </c>
      <c r="N78">
        <f>HARMEAN(f1_scores_automated_training_2__2[[#This Row],[Value.1]:[Value.12]])</f>
        <v>0.25357676804350426</v>
      </c>
    </row>
    <row r="79" spans="1:14" x14ac:dyDescent="0.25">
      <c r="A79" s="3" t="s">
        <v>128</v>
      </c>
      <c r="B79">
        <v>0.4507936507936508</v>
      </c>
      <c r="C79">
        <v>0.51209941137998682</v>
      </c>
      <c r="D79">
        <v>0.47246891651865008</v>
      </c>
      <c r="E79">
        <v>0.43228560341482342</v>
      </c>
      <c r="F79">
        <v>0.10922441486920606</v>
      </c>
      <c r="G79">
        <v>0.30398959236773632</v>
      </c>
      <c r="H79">
        <v>0.48027598620068995</v>
      </c>
      <c r="I79">
        <v>0.26795580110497241</v>
      </c>
      <c r="J79">
        <v>0.32155760738659173</v>
      </c>
      <c r="K79">
        <v>0.38990951466959145</v>
      </c>
      <c r="L79">
        <v>0.26526315789473687</v>
      </c>
      <c r="M79">
        <v>0.47371922821024615</v>
      </c>
      <c r="N79">
        <f>HARMEAN(f1_scores_automated_training_2__2[[#This Row],[Value.1]:[Value.12]])</f>
        <v>0.31237486666110842</v>
      </c>
    </row>
    <row r="80" spans="1:14" x14ac:dyDescent="0.25">
      <c r="A80" s="3" t="s">
        <v>129</v>
      </c>
      <c r="B80">
        <v>0.46226523793063723</v>
      </c>
      <c r="C80">
        <v>0.57445905812473474</v>
      </c>
      <c r="D80">
        <v>0.44434094084769449</v>
      </c>
      <c r="E80">
        <v>0.47634737585314191</v>
      </c>
      <c r="F80">
        <v>0.15984405458089668</v>
      </c>
      <c r="G80">
        <v>0.30217725973169124</v>
      </c>
      <c r="H80">
        <v>0.48806682577565635</v>
      </c>
      <c r="I80">
        <v>0.29050279329608941</v>
      </c>
      <c r="J80">
        <v>0.33266017991554986</v>
      </c>
      <c r="K80">
        <v>0.41416259026321917</v>
      </c>
      <c r="L80">
        <v>0.266813671444322</v>
      </c>
      <c r="M80">
        <v>0.51207327227310573</v>
      </c>
      <c r="N80">
        <f>HARMEAN(f1_scores_automated_training_2__2[[#This Row],[Value.1]:[Value.12]])</f>
        <v>0.34851460698686199</v>
      </c>
    </row>
    <row r="81" spans="1:14" x14ac:dyDescent="0.25">
      <c r="A81" s="3" t="s">
        <v>130</v>
      </c>
      <c r="B81">
        <v>0.42629336579427873</v>
      </c>
      <c r="C81">
        <v>0.55509641873278237</v>
      </c>
      <c r="D81">
        <v>0.42121848739495804</v>
      </c>
      <c r="E81">
        <v>0.43338178294573643</v>
      </c>
      <c r="F81">
        <v>6.7073170731707307E-2</v>
      </c>
      <c r="G81">
        <v>0.25397667020148462</v>
      </c>
      <c r="H81">
        <v>0.46993352913897052</v>
      </c>
      <c r="I81">
        <v>0.24985994397759104</v>
      </c>
      <c r="J81">
        <v>0.34049374799615256</v>
      </c>
      <c r="K81">
        <v>0.39113368737012244</v>
      </c>
      <c r="L81">
        <v>0.23492063492063492</v>
      </c>
      <c r="M81">
        <v>0.49924924924924918</v>
      </c>
      <c r="N81">
        <f>HARMEAN(f1_scores_automated_training_2__2[[#This Row],[Value.1]:[Value.12]])</f>
        <v>0.26339587600528108</v>
      </c>
    </row>
    <row r="82" spans="1:14" x14ac:dyDescent="0.25">
      <c r="A82" s="3" t="s">
        <v>131</v>
      </c>
      <c r="B82">
        <v>0.43368700265251992</v>
      </c>
      <c r="C82">
        <v>0.55889145496535797</v>
      </c>
      <c r="D82">
        <v>0.46490503715937243</v>
      </c>
      <c r="E82">
        <v>0.45202312138728329</v>
      </c>
      <c r="F82">
        <v>0.11667648791985857</v>
      </c>
      <c r="G82">
        <v>0.27234876316433992</v>
      </c>
      <c r="H82">
        <v>0.49164957515382363</v>
      </c>
      <c r="I82">
        <v>0.28401084010840105</v>
      </c>
      <c r="J82">
        <v>0.31598570762777689</v>
      </c>
      <c r="K82">
        <v>0.32785025524673855</v>
      </c>
      <c r="L82">
        <v>0.24353120243531201</v>
      </c>
      <c r="M82">
        <v>0.49982149232416995</v>
      </c>
      <c r="N82">
        <f>HARMEAN(f1_scores_automated_training_2__2[[#This Row],[Value.1]:[Value.12]])</f>
        <v>0.31106143682728543</v>
      </c>
    </row>
    <row r="83" spans="1:14" x14ac:dyDescent="0.25">
      <c r="A83" s="3" t="s">
        <v>132</v>
      </c>
      <c r="B83">
        <v>0.3106758832565284</v>
      </c>
      <c r="C83">
        <v>0.48445700444085588</v>
      </c>
      <c r="D83">
        <v>0.39540059347181011</v>
      </c>
      <c r="E83">
        <v>0.3958207408686642</v>
      </c>
      <c r="F83">
        <v>6.7885117493472577E-2</v>
      </c>
      <c r="G83">
        <v>0.28581687612208256</v>
      </c>
      <c r="H83">
        <v>0.35123042505592833</v>
      </c>
      <c r="I83">
        <v>0.22901554404145077</v>
      </c>
      <c r="J83">
        <v>0.25949788935792045</v>
      </c>
      <c r="K83">
        <v>0.29869784746213129</v>
      </c>
      <c r="L83">
        <v>0.22540983606557377</v>
      </c>
      <c r="M83">
        <v>0.40360569933120094</v>
      </c>
      <c r="N83">
        <f>HARMEAN(f1_scores_automated_training_2__2[[#This Row],[Value.1]:[Value.12]])</f>
        <v>0.24049501244000801</v>
      </c>
    </row>
    <row r="84" spans="1:14" x14ac:dyDescent="0.25">
      <c r="A84" s="3" t="s">
        <v>133</v>
      </c>
      <c r="B84">
        <v>0.40877957658779585</v>
      </c>
      <c r="C84">
        <v>0.55849979616795764</v>
      </c>
      <c r="D84">
        <v>0.42815628027123021</v>
      </c>
      <c r="E84">
        <v>0.44619368203003623</v>
      </c>
      <c r="F84">
        <v>0.13259668508287292</v>
      </c>
      <c r="G84">
        <v>0.24499473129610116</v>
      </c>
      <c r="H84">
        <v>0.48790151407952453</v>
      </c>
      <c r="I84">
        <v>0.22207958921694479</v>
      </c>
      <c r="J84">
        <v>0.33584963796025263</v>
      </c>
      <c r="K84">
        <v>0.34965034965034969</v>
      </c>
      <c r="L84">
        <v>0.20460358056265984</v>
      </c>
      <c r="M84">
        <v>0.50581190560056355</v>
      </c>
      <c r="N84">
        <f>HARMEAN(f1_scores_automated_training_2__2[[#This Row],[Value.1]:[Value.12]])</f>
        <v>0.30233168955698075</v>
      </c>
    </row>
    <row r="85" spans="1:14" x14ac:dyDescent="0.25">
      <c r="A85" s="3" t="s">
        <v>134</v>
      </c>
      <c r="B85">
        <v>0.47097401020160307</v>
      </c>
      <c r="C85">
        <v>0.5850390770375884</v>
      </c>
      <c r="D85">
        <v>0.44526558891454965</v>
      </c>
      <c r="E85">
        <v>0.45852073963018491</v>
      </c>
      <c r="F85">
        <v>0.10737386804657179</v>
      </c>
      <c r="G85">
        <v>0.34537481728962199</v>
      </c>
      <c r="H85">
        <v>0.48794693415304963</v>
      </c>
      <c r="I85">
        <v>0.27061994609164425</v>
      </c>
      <c r="J85">
        <v>0.32327520849128127</v>
      </c>
      <c r="K85">
        <v>0.40041493775933606</v>
      </c>
      <c r="L85">
        <v>0.24431818181818188</v>
      </c>
      <c r="M85">
        <v>0.52496328928047009</v>
      </c>
      <c r="N85">
        <f>HARMEAN(f1_scores_automated_training_2__2[[#This Row],[Value.1]:[Value.12]])</f>
        <v>0.31744963781330032</v>
      </c>
    </row>
    <row r="86" spans="1:14" x14ac:dyDescent="0.25">
      <c r="A86" s="3" t="s">
        <v>135</v>
      </c>
      <c r="B86">
        <v>0.42589118198874298</v>
      </c>
      <c r="C86">
        <v>0.57486953030911281</v>
      </c>
      <c r="D86">
        <v>0.43019943019943019</v>
      </c>
      <c r="E86">
        <v>0.44997266265718966</v>
      </c>
      <c r="F86">
        <v>0.10455764075067024</v>
      </c>
      <c r="G86">
        <v>0.30164081816138455</v>
      </c>
      <c r="H86">
        <v>0.45535859489347863</v>
      </c>
      <c r="I86">
        <v>0.29525483304042177</v>
      </c>
      <c r="J86">
        <v>0.32513337285121524</v>
      </c>
      <c r="K86">
        <v>0.3350441387805379</v>
      </c>
      <c r="L86">
        <v>0.2532588454376164</v>
      </c>
      <c r="M86">
        <v>0.52549019607843139</v>
      </c>
      <c r="N86">
        <f>HARMEAN(f1_scores_automated_training_2__2[[#This Row],[Value.1]:[Value.12]])</f>
        <v>0.30762494571045917</v>
      </c>
    </row>
    <row r="87" spans="1:14" x14ac:dyDescent="0.25">
      <c r="A87" s="3" t="s">
        <v>136</v>
      </c>
      <c r="B87">
        <v>0.48285640629028098</v>
      </c>
      <c r="C87">
        <v>0.56605284227381913</v>
      </c>
      <c r="D87">
        <v>0.4763995609220637</v>
      </c>
      <c r="E87">
        <v>0.41782563182294002</v>
      </c>
      <c r="F87">
        <v>0.17821782178217821</v>
      </c>
      <c r="G87">
        <v>0.31734612310151883</v>
      </c>
      <c r="H87">
        <v>0.4742239078522264</v>
      </c>
      <c r="I87">
        <v>0.22799763733018311</v>
      </c>
      <c r="J87">
        <v>0.30631927450698143</v>
      </c>
      <c r="K87">
        <v>0.32737920937042458</v>
      </c>
      <c r="L87">
        <v>0.24830261881668278</v>
      </c>
      <c r="M87">
        <v>0.49800941006152727</v>
      </c>
      <c r="N87">
        <f>HARMEAN(f1_scores_automated_training_2__2[[#This Row],[Value.1]:[Value.12]])</f>
        <v>0.33387606146120452</v>
      </c>
    </row>
    <row r="88" spans="1:14" x14ac:dyDescent="0.25">
      <c r="A88" s="3" t="s">
        <v>137</v>
      </c>
      <c r="B88">
        <v>0.46738098467380979</v>
      </c>
      <c r="C88">
        <v>0.57454545454545447</v>
      </c>
      <c r="D88">
        <v>0.48567650947553986</v>
      </c>
      <c r="E88">
        <v>0.47308986064392117</v>
      </c>
      <c r="F88">
        <v>0.18409517845961174</v>
      </c>
      <c r="G88">
        <v>0.32370452039691289</v>
      </c>
      <c r="H88">
        <v>0.50542067491220033</v>
      </c>
      <c r="I88">
        <v>0.28896585848589806</v>
      </c>
      <c r="J88">
        <v>0.33723168023686162</v>
      </c>
      <c r="K88">
        <v>0.39086294416243655</v>
      </c>
      <c r="L88">
        <v>0.24097664543524419</v>
      </c>
      <c r="M88">
        <v>0.52729992520568436</v>
      </c>
      <c r="N88">
        <f>HARMEAN(f1_scores_automated_training_2__2[[#This Row],[Value.1]:[Value.12]])</f>
        <v>0.35732144091129503</v>
      </c>
    </row>
    <row r="89" spans="1:14" x14ac:dyDescent="0.25">
      <c r="A89" s="3" t="s">
        <v>138</v>
      </c>
      <c r="B89">
        <v>0.47053174888968907</v>
      </c>
      <c r="C89">
        <v>0.57186311787072241</v>
      </c>
      <c r="D89">
        <v>0.44695898161244696</v>
      </c>
      <c r="E89">
        <v>0.42377406210481949</v>
      </c>
      <c r="F89">
        <v>0.11608832807570978</v>
      </c>
      <c r="G89">
        <v>0.31380471380471381</v>
      </c>
      <c r="H89">
        <v>0.47433358720487429</v>
      </c>
      <c r="I89">
        <v>0.28151658767772519</v>
      </c>
      <c r="J89">
        <v>0.31809265127508679</v>
      </c>
      <c r="K89">
        <v>0.3755692472542192</v>
      </c>
      <c r="L89">
        <v>0.21126005361930295</v>
      </c>
      <c r="M89">
        <v>0.49247774025176544</v>
      </c>
      <c r="N89">
        <f>HARMEAN(f1_scores_automated_training_2__2[[#This Row],[Value.1]:[Value.12]])</f>
        <v>0.3116667424893535</v>
      </c>
    </row>
    <row r="90" spans="1:14" x14ac:dyDescent="0.25">
      <c r="A90" s="3" t="s">
        <v>139</v>
      </c>
      <c r="B90">
        <v>0.45011292679686465</v>
      </c>
      <c r="C90">
        <v>0.57572254335260109</v>
      </c>
      <c r="D90">
        <v>0.43348837209302327</v>
      </c>
      <c r="E90">
        <v>0.45978204462895694</v>
      </c>
      <c r="F90">
        <v>0.16656680647094066</v>
      </c>
      <c r="G90">
        <v>0.31397459165154262</v>
      </c>
      <c r="H90">
        <v>0.50056593095642321</v>
      </c>
      <c r="I90">
        <v>0.24085750315258511</v>
      </c>
      <c r="J90">
        <v>0.33433621662279051</v>
      </c>
      <c r="K90">
        <v>0.32374740587014533</v>
      </c>
      <c r="L90">
        <v>0.30234741784037561</v>
      </c>
      <c r="M90">
        <v>0.50936329588014984</v>
      </c>
      <c r="N90">
        <f>HARMEAN(f1_scores_automated_training_2__2[[#This Row],[Value.1]:[Value.12]])</f>
        <v>0.3415973299499751</v>
      </c>
    </row>
    <row r="91" spans="1:14" x14ac:dyDescent="0.25">
      <c r="A91" s="3" t="s">
        <v>140</v>
      </c>
      <c r="B91">
        <v>0.47809985953262668</v>
      </c>
      <c r="C91">
        <v>0.58730158730158732</v>
      </c>
      <c r="D91">
        <v>0.48021342819030688</v>
      </c>
      <c r="E91">
        <v>0.46667453108410994</v>
      </c>
      <c r="F91">
        <v>0.15747055176689395</v>
      </c>
      <c r="G91">
        <v>0.33183856502242154</v>
      </c>
      <c r="H91">
        <v>0.51245968924069196</v>
      </c>
      <c r="I91">
        <v>0.31243878550440746</v>
      </c>
      <c r="J91">
        <v>0.32866416125726</v>
      </c>
      <c r="K91">
        <v>0.38150289017341044</v>
      </c>
      <c r="L91">
        <v>0.25861155272919978</v>
      </c>
      <c r="M91">
        <v>0.53333333333333321</v>
      </c>
      <c r="N91">
        <f>HARMEAN(f1_scores_automated_training_2__2[[#This Row],[Value.1]:[Value.12]])</f>
        <v>0.35355379677973736</v>
      </c>
    </row>
    <row r="92" spans="1:14" x14ac:dyDescent="0.25">
      <c r="A92" s="3" t="s">
        <v>141</v>
      </c>
      <c r="B92">
        <v>0.45405251141552511</v>
      </c>
      <c r="C92">
        <v>0.57957957957957962</v>
      </c>
      <c r="D92">
        <v>0.46601235914213007</v>
      </c>
      <c r="E92">
        <v>0.44566965311279577</v>
      </c>
      <c r="F92">
        <v>0.12931506849315069</v>
      </c>
      <c r="G92">
        <v>0.25446670276123445</v>
      </c>
      <c r="H92">
        <v>0.5233090811102129</v>
      </c>
      <c r="I92">
        <v>0.2881002087682672</v>
      </c>
      <c r="J92">
        <v>0.30515535497309498</v>
      </c>
      <c r="K92">
        <v>0.37410071942446038</v>
      </c>
      <c r="L92">
        <v>0.23985890652557315</v>
      </c>
      <c r="M92">
        <v>0.46357615894039728</v>
      </c>
      <c r="N92">
        <f>HARMEAN(f1_scores_automated_training_2__2[[#This Row],[Value.1]:[Value.12]])</f>
        <v>0.31882177732092032</v>
      </c>
    </row>
    <row r="93" spans="1:14" x14ac:dyDescent="0.25">
      <c r="A93" s="3" t="s">
        <v>142</v>
      </c>
      <c r="B93">
        <v>0.4425483503981798</v>
      </c>
      <c r="C93">
        <v>0.59557490025389914</v>
      </c>
      <c r="D93">
        <v>0.44251284077439745</v>
      </c>
      <c r="E93">
        <v>0.43849475632325724</v>
      </c>
      <c r="F93">
        <v>0.11638954869358671</v>
      </c>
      <c r="G93">
        <v>0.3035352398108534</v>
      </c>
      <c r="H93">
        <v>0.48403409911862449</v>
      </c>
      <c r="I93">
        <v>0.31036056595162026</v>
      </c>
      <c r="J93">
        <v>0.29986244841815685</v>
      </c>
      <c r="K93">
        <v>0.34590829947765522</v>
      </c>
      <c r="L93">
        <v>0.28132118451025057</v>
      </c>
      <c r="M93">
        <v>0.44833153928955871</v>
      </c>
      <c r="N93">
        <f>HARMEAN(f1_scores_automated_training_2__2[[#This Row],[Value.1]:[Value.12]])</f>
        <v>0.31860352595320929</v>
      </c>
    </row>
    <row r="94" spans="1:14" x14ac:dyDescent="0.25">
      <c r="A94" s="3" t="s">
        <v>143</v>
      </c>
      <c r="B94">
        <v>0.42378735545877755</v>
      </c>
      <c r="C94">
        <v>0.58438095238095245</v>
      </c>
      <c r="D94">
        <v>0.45225299710624223</v>
      </c>
      <c r="E94">
        <v>0.4498263399981226</v>
      </c>
      <c r="F94">
        <v>0.13755900202292648</v>
      </c>
      <c r="G94">
        <v>0.33404987102321582</v>
      </c>
      <c r="H94">
        <v>0.40578621078339283</v>
      </c>
      <c r="I94">
        <v>0.30761421319796955</v>
      </c>
      <c r="J94">
        <v>0.31479140328697852</v>
      </c>
      <c r="K94">
        <v>0.37358490566037733</v>
      </c>
      <c r="L94">
        <v>0.27874186550976138</v>
      </c>
      <c r="M94">
        <v>0.51135531135531143</v>
      </c>
      <c r="N94">
        <f>HARMEAN(f1_scores_automated_training_2__2[[#This Row],[Value.1]:[Value.12]])</f>
        <v>0.33444742711373288</v>
      </c>
    </row>
    <row r="95" spans="1:14" x14ac:dyDescent="0.25">
      <c r="A95" s="3" t="s">
        <v>144</v>
      </c>
      <c r="B95">
        <v>0.4592555954000247</v>
      </c>
      <c r="C95">
        <v>0.58256880733944949</v>
      </c>
      <c r="D95">
        <v>0.47063829787234041</v>
      </c>
      <c r="E95">
        <v>0.47048863086598935</v>
      </c>
      <c r="F95">
        <v>0.16970387243735763</v>
      </c>
      <c r="G95">
        <v>0.30595179537629125</v>
      </c>
      <c r="H95">
        <v>0.51083032490974734</v>
      </c>
      <c r="I95">
        <v>0.28452380952380951</v>
      </c>
      <c r="J95">
        <v>0.32511862850145418</v>
      </c>
      <c r="K95">
        <v>0.37178423236514518</v>
      </c>
      <c r="L95">
        <v>0.28079911209766928</v>
      </c>
      <c r="M95">
        <v>0.52168067226890746</v>
      </c>
      <c r="N95">
        <f>HARMEAN(f1_scores_automated_training_2__2[[#This Row],[Value.1]:[Value.12]])</f>
        <v>0.35272101117073379</v>
      </c>
    </row>
    <row r="96" spans="1:14" x14ac:dyDescent="0.25">
      <c r="A96" s="3" t="s">
        <v>145</v>
      </c>
      <c r="B96">
        <v>0.45705767687191839</v>
      </c>
      <c r="C96">
        <v>0.59823144944252205</v>
      </c>
      <c r="D96">
        <v>0.47724372607401105</v>
      </c>
      <c r="E96">
        <v>0.4654300168634064</v>
      </c>
      <c r="F96">
        <v>0.11686586985391766</v>
      </c>
      <c r="G96">
        <v>0.31733457595526565</v>
      </c>
      <c r="H96">
        <v>0.50267538644470877</v>
      </c>
      <c r="I96">
        <v>0.26146788990825687</v>
      </c>
      <c r="J96">
        <v>0.3087136929460581</v>
      </c>
      <c r="K96">
        <v>0.4000991571641051</v>
      </c>
      <c r="L96">
        <v>0.26775956284153002</v>
      </c>
      <c r="M96">
        <v>0.53380035026269712</v>
      </c>
      <c r="N96">
        <f>HARMEAN(f1_scores_automated_training_2__2[[#This Row],[Value.1]:[Value.12]])</f>
        <v>0.32456922494283302</v>
      </c>
    </row>
    <row r="97" spans="1:14" x14ac:dyDescent="0.25">
      <c r="A97" s="3" t="s">
        <v>146</v>
      </c>
      <c r="B97">
        <v>0.42791388270230135</v>
      </c>
      <c r="C97">
        <v>0.57847693957811952</v>
      </c>
      <c r="D97">
        <v>0.45795499407816825</v>
      </c>
      <c r="E97">
        <v>0.46806356918716469</v>
      </c>
      <c r="F97">
        <v>0.24290429042904288</v>
      </c>
      <c r="G97">
        <v>0.32321428571428573</v>
      </c>
      <c r="H97">
        <v>0.49422400803616268</v>
      </c>
      <c r="I97">
        <v>0.2753036437246964</v>
      </c>
      <c r="J97">
        <v>0.33012298118239747</v>
      </c>
      <c r="K97">
        <v>0.3577856558494682</v>
      </c>
      <c r="L97">
        <v>0.26494345718901458</v>
      </c>
      <c r="M97">
        <v>0.5181305398871876</v>
      </c>
      <c r="N97">
        <f>HARMEAN(f1_scores_automated_training_2__2[[#This Row],[Value.1]:[Value.12]])</f>
        <v>0.36606877224809997</v>
      </c>
    </row>
    <row r="98" spans="1:14" x14ac:dyDescent="0.25">
      <c r="A98" s="3" t="s">
        <v>147</v>
      </c>
      <c r="B98">
        <v>0.46643882433356115</v>
      </c>
      <c r="C98">
        <v>0.60128739113971985</v>
      </c>
      <c r="D98">
        <v>0.48336252189141854</v>
      </c>
      <c r="E98">
        <v>0.4752498257029979</v>
      </c>
      <c r="F98">
        <v>0.15</v>
      </c>
      <c r="G98">
        <v>0.30363805970149255</v>
      </c>
      <c r="H98">
        <v>0.51718163442102216</v>
      </c>
      <c r="I98">
        <v>0.27498619547211484</v>
      </c>
      <c r="J98">
        <v>0.32479950647748307</v>
      </c>
      <c r="K98">
        <v>0.40031315240083509</v>
      </c>
      <c r="L98">
        <v>0.26808749298934387</v>
      </c>
      <c r="M98">
        <v>0.52511721366376429</v>
      </c>
      <c r="N98">
        <f>HARMEAN(f1_scores_automated_training_2__2[[#This Row],[Value.1]:[Value.12]])</f>
        <v>0.34560726364317851</v>
      </c>
    </row>
    <row r="99" spans="1:14" x14ac:dyDescent="0.25">
      <c r="A99" s="3" t="s">
        <v>148</v>
      </c>
      <c r="B99">
        <v>0.45210199862164024</v>
      </c>
      <c r="C99">
        <v>0.60439121756487024</v>
      </c>
      <c r="D99">
        <v>0.47535979066724815</v>
      </c>
      <c r="E99">
        <v>0.46840736972985197</v>
      </c>
      <c r="F99">
        <v>0.12903225806451613</v>
      </c>
      <c r="G99">
        <v>0.31684491978609619</v>
      </c>
      <c r="H99">
        <v>0.5057364341085272</v>
      </c>
      <c r="I99">
        <v>0.27762656505171474</v>
      </c>
      <c r="J99">
        <v>0.33311410720157841</v>
      </c>
      <c r="K99">
        <v>0.41074399809840745</v>
      </c>
      <c r="L99">
        <v>0.25228310502283102</v>
      </c>
      <c r="M99">
        <v>0.49776357827476037</v>
      </c>
      <c r="N99">
        <f>HARMEAN(f1_scores_automated_training_2__2[[#This Row],[Value.1]:[Value.12]])</f>
        <v>0.33333544156028505</v>
      </c>
    </row>
    <row r="100" spans="1:14" x14ac:dyDescent="0.25">
      <c r="A100" s="3" t="s">
        <v>149</v>
      </c>
      <c r="B100">
        <v>0.45594626629790597</v>
      </c>
      <c r="C100">
        <v>0.57411928845483073</v>
      </c>
      <c r="D100">
        <v>0.50613496932515345</v>
      </c>
      <c r="E100">
        <v>0.48024876194863536</v>
      </c>
      <c r="F100">
        <v>0.11989795918367346</v>
      </c>
      <c r="G100">
        <v>0.33753148614609574</v>
      </c>
      <c r="H100">
        <v>0.50926075052343378</v>
      </c>
      <c r="I100">
        <v>0.2967327262988752</v>
      </c>
      <c r="J100">
        <v>0.34825327510917031</v>
      </c>
      <c r="K100">
        <v>0.42460223224887195</v>
      </c>
      <c r="L100">
        <v>0.24030584380120154</v>
      </c>
      <c r="M100">
        <v>0.52389773990366806</v>
      </c>
      <c r="N100">
        <f>HARMEAN(f1_scores_automated_training_2__2[[#This Row],[Value.1]:[Value.12]])</f>
        <v>0.33401452218750477</v>
      </c>
    </row>
    <row r="101" spans="1:14" x14ac:dyDescent="0.25">
      <c r="A101" s="3" t="s">
        <v>150</v>
      </c>
      <c r="B101">
        <v>0.46147461612947854</v>
      </c>
      <c r="C101">
        <v>0.59736229635376259</v>
      </c>
      <c r="D101">
        <v>0.49865470852017935</v>
      </c>
      <c r="E101">
        <v>0.45888762194349419</v>
      </c>
      <c r="F101">
        <v>0.12448700410396715</v>
      </c>
      <c r="G101">
        <v>0.31201104463874824</v>
      </c>
      <c r="H101">
        <v>0.50557724484104849</v>
      </c>
      <c r="I101">
        <v>0.26433915211970072</v>
      </c>
      <c r="J101">
        <v>0.30168134507606081</v>
      </c>
      <c r="K101">
        <v>0.39595959595959596</v>
      </c>
      <c r="L101">
        <v>0.28226196230062828</v>
      </c>
      <c r="M101">
        <v>0.49454318677892112</v>
      </c>
      <c r="N101">
        <f>HARMEAN(f1_scores_automated_training_2__2[[#This Row],[Value.1]:[Value.12]])</f>
        <v>0.32940200291650706</v>
      </c>
    </row>
    <row r="102" spans="1:14" x14ac:dyDescent="0.25">
      <c r="A102" s="3" t="s">
        <v>151</v>
      </c>
      <c r="B102">
        <v>0.12934027777777776</v>
      </c>
      <c r="C102">
        <v>0.30788485607008759</v>
      </c>
      <c r="D102">
        <v>0</v>
      </c>
      <c r="E102">
        <v>0.28130043809084621</v>
      </c>
      <c r="F102">
        <v>1.7331022530329291E-3</v>
      </c>
      <c r="G102">
        <v>0.1649122807017544</v>
      </c>
      <c r="H102">
        <v>0.30059410946782961</v>
      </c>
      <c r="I102">
        <v>6.8259385665529011E-3</v>
      </c>
      <c r="J102">
        <v>1.5315315315315315E-2</v>
      </c>
      <c r="K102">
        <v>0.17845895444047866</v>
      </c>
      <c r="L102">
        <v>0</v>
      </c>
      <c r="M102">
        <v>0.19816513761467888</v>
      </c>
    </row>
    <row r="103" spans="1:14" x14ac:dyDescent="0.25">
      <c r="A103" s="3" t="s">
        <v>152</v>
      </c>
      <c r="B103">
        <v>0.32730053530461384</v>
      </c>
      <c r="C103">
        <v>0.51321092700403048</v>
      </c>
      <c r="D103">
        <v>6.2819576333089849E-2</v>
      </c>
      <c r="E103">
        <v>0.33291703835860842</v>
      </c>
      <c r="F103">
        <v>7.3475385745775154E-2</v>
      </c>
      <c r="G103">
        <v>0.19927206551410373</v>
      </c>
      <c r="H103">
        <v>0.40409789413773473</v>
      </c>
      <c r="I103">
        <v>9.3083387201034262E-2</v>
      </c>
      <c r="J103">
        <v>0.17008352315869402</v>
      </c>
      <c r="K103">
        <v>0.27679830747531731</v>
      </c>
      <c r="L103">
        <v>6.6777963272120211E-3</v>
      </c>
      <c r="M103">
        <v>0.38321678321678321</v>
      </c>
      <c r="N103">
        <f>HARMEAN(f1_scores_automated_training_2__2[[#This Row],[Value.1]:[Value.12]])</f>
        <v>5.5141020427217795E-2</v>
      </c>
    </row>
    <row r="104" spans="1:14" x14ac:dyDescent="0.25">
      <c r="A104" s="3" t="s">
        <v>153</v>
      </c>
      <c r="B104">
        <v>0.37662820989951618</v>
      </c>
      <c r="C104">
        <v>0.54942119323241323</v>
      </c>
      <c r="D104">
        <v>0.25649913344887348</v>
      </c>
      <c r="E104">
        <v>0.34471437951411688</v>
      </c>
      <c r="F104">
        <v>0.16926952141057935</v>
      </c>
      <c r="G104">
        <v>0.23154981549815498</v>
      </c>
      <c r="H104">
        <v>0.43019943019943019</v>
      </c>
      <c r="I104">
        <v>0.18925344745601522</v>
      </c>
      <c r="J104">
        <v>0.27106466361854997</v>
      </c>
      <c r="K104">
        <v>0.29775687409551377</v>
      </c>
      <c r="L104">
        <v>5.6939501779359435E-2</v>
      </c>
      <c r="M104">
        <v>0.39461506100126209</v>
      </c>
      <c r="N104">
        <f>HARMEAN(f1_scores_automated_training_2__2[[#This Row],[Value.1]:[Value.12]])</f>
        <v>0.21331839460671675</v>
      </c>
    </row>
    <row r="105" spans="1:14" x14ac:dyDescent="0.25">
      <c r="A105" s="3" t="s">
        <v>154</v>
      </c>
      <c r="B105">
        <v>0.36558287073750995</v>
      </c>
      <c r="C105">
        <v>0.55329738697635833</v>
      </c>
      <c r="D105">
        <v>0.31971759959657087</v>
      </c>
      <c r="E105">
        <v>0.37605674861529487</v>
      </c>
      <c r="F105">
        <v>0.19025249559600704</v>
      </c>
      <c r="G105">
        <v>0.21643769583032058</v>
      </c>
      <c r="H105">
        <v>0.44828963130573674</v>
      </c>
      <c r="I105">
        <v>0.20437956204379565</v>
      </c>
      <c r="J105">
        <v>0.28308058281296467</v>
      </c>
      <c r="K105">
        <v>0.30500188040616771</v>
      </c>
      <c r="L105">
        <v>9.4234345939243652E-2</v>
      </c>
      <c r="M105">
        <v>0.4219703574542284</v>
      </c>
      <c r="N105">
        <f>HARMEAN(f1_scores_automated_training_2__2[[#This Row],[Value.1]:[Value.12]])</f>
        <v>0.25465518305923546</v>
      </c>
    </row>
    <row r="106" spans="1:14" x14ac:dyDescent="0.25">
      <c r="A106" s="3" t="s">
        <v>155</v>
      </c>
      <c r="B106">
        <v>0.35533553355335534</v>
      </c>
      <c r="C106">
        <v>0.55217214778725143</v>
      </c>
      <c r="D106">
        <v>0.376101860920666</v>
      </c>
      <c r="E106">
        <v>0.38505296194586119</v>
      </c>
      <c r="F106">
        <v>0.18573996405032953</v>
      </c>
      <c r="G106">
        <v>0.23330152671755724</v>
      </c>
      <c r="H106">
        <v>0.46482705013602799</v>
      </c>
      <c r="I106">
        <v>0.22222222222222221</v>
      </c>
      <c r="J106">
        <v>0.29974597798475866</v>
      </c>
      <c r="K106">
        <v>0.30018010806483891</v>
      </c>
      <c r="L106">
        <v>0.12570145903479235</v>
      </c>
      <c r="M106">
        <v>0.43225270157938489</v>
      </c>
      <c r="N106">
        <f>HARMEAN(f1_scores_automated_training_2__2[[#This Row],[Value.1]:[Value.12]])</f>
        <v>0.27817064269092584</v>
      </c>
    </row>
    <row r="107" spans="1:14" x14ac:dyDescent="0.25">
      <c r="A107" s="3" t="s">
        <v>156</v>
      </c>
      <c r="B107">
        <v>0.38659247482776893</v>
      </c>
      <c r="C107">
        <v>0.546371750097012</v>
      </c>
      <c r="D107">
        <v>0.39767779390420904</v>
      </c>
      <c r="E107">
        <v>0.38985399126079079</v>
      </c>
      <c r="F107">
        <v>0.17340286831812257</v>
      </c>
      <c r="G107">
        <v>0.25870178739416744</v>
      </c>
      <c r="H107">
        <v>0.48954749933844938</v>
      </c>
      <c r="I107">
        <v>0.23260073260073258</v>
      </c>
      <c r="J107">
        <v>0.33679833679833682</v>
      </c>
      <c r="K107">
        <v>0.32719067318540801</v>
      </c>
      <c r="L107">
        <v>0.11802437459910199</v>
      </c>
      <c r="M107">
        <v>0.4400311526479751</v>
      </c>
      <c r="N107">
        <f>HARMEAN(f1_scores_automated_training_2__2[[#This Row],[Value.1]:[Value.12]])</f>
        <v>0.28407908887718741</v>
      </c>
    </row>
    <row r="108" spans="1:14" x14ac:dyDescent="0.25">
      <c r="A108" s="3" t="s">
        <v>157</v>
      </c>
      <c r="B108">
        <v>0.39724175229853975</v>
      </c>
      <c r="C108">
        <v>0.55551134102666133</v>
      </c>
      <c r="D108">
        <v>0.39359698681732574</v>
      </c>
      <c r="E108">
        <v>0.39343581221437468</v>
      </c>
      <c r="F108">
        <v>0.13887307911212293</v>
      </c>
      <c r="G108">
        <v>0.26325247079964059</v>
      </c>
      <c r="H108">
        <v>0.47971735147867051</v>
      </c>
      <c r="I108">
        <v>0.22761194029850745</v>
      </c>
      <c r="J108">
        <v>0.32139093782929395</v>
      </c>
      <c r="K108">
        <v>0.3224826388888889</v>
      </c>
      <c r="L108">
        <v>0.171875</v>
      </c>
      <c r="M108">
        <v>0.44461077844311375</v>
      </c>
      <c r="N108">
        <f>HARMEAN(f1_scores_automated_training_2__2[[#This Row],[Value.1]:[Value.12]])</f>
        <v>0.29156574590992901</v>
      </c>
    </row>
    <row r="109" spans="1:14" x14ac:dyDescent="0.25">
      <c r="A109" s="3" t="s">
        <v>158</v>
      </c>
      <c r="B109">
        <v>0.39466205362659085</v>
      </c>
      <c r="C109">
        <v>0.5549306336707911</v>
      </c>
      <c r="D109">
        <v>0.39436619718309857</v>
      </c>
      <c r="E109">
        <v>0.39776951672862454</v>
      </c>
      <c r="F109">
        <v>0.16815144766146994</v>
      </c>
      <c r="G109">
        <v>0.26233823206843609</v>
      </c>
      <c r="H109">
        <v>0.4775055679287305</v>
      </c>
      <c r="I109">
        <v>0.22980769230769232</v>
      </c>
      <c r="J109">
        <v>0.33846931043192724</v>
      </c>
      <c r="K109">
        <v>0.31325823223570193</v>
      </c>
      <c r="L109">
        <v>0.15453384418901661</v>
      </c>
      <c r="M109">
        <v>0.44205495818399043</v>
      </c>
      <c r="N109">
        <f>HARMEAN(f1_scores_automated_training_2__2[[#This Row],[Value.1]:[Value.12]])</f>
        <v>0.29651509013819266</v>
      </c>
    </row>
    <row r="110" spans="1:14" x14ac:dyDescent="0.25">
      <c r="A110" s="3" t="s">
        <v>159</v>
      </c>
      <c r="B110">
        <v>0.40223616034905918</v>
      </c>
      <c r="C110">
        <v>0.55534987041836348</v>
      </c>
      <c r="D110">
        <v>0.39515780371811499</v>
      </c>
      <c r="E110">
        <v>0.41427633019487631</v>
      </c>
      <c r="F110">
        <v>0.14100185528756956</v>
      </c>
      <c r="G110">
        <v>0.25398381956361854</v>
      </c>
      <c r="H110">
        <v>0.49229089916768998</v>
      </c>
      <c r="I110">
        <v>0.24325481798715204</v>
      </c>
      <c r="J110">
        <v>0.34451219512195125</v>
      </c>
      <c r="K110">
        <v>0.32217488334347738</v>
      </c>
      <c r="L110">
        <v>0.15601023017902815</v>
      </c>
      <c r="M110">
        <v>0.45281490481976505</v>
      </c>
      <c r="N110">
        <f>HARMEAN(f1_scores_automated_training_2__2[[#This Row],[Value.1]:[Value.12]])</f>
        <v>0.29248565927001707</v>
      </c>
    </row>
    <row r="111" spans="1:14" x14ac:dyDescent="0.25">
      <c r="A111" s="3" t="s">
        <v>160</v>
      </c>
      <c r="B111">
        <v>0.4104736234116288</v>
      </c>
      <c r="C111">
        <v>0.55722891566265065</v>
      </c>
      <c r="D111">
        <v>0.37109375</v>
      </c>
      <c r="E111">
        <v>0.41406249999999994</v>
      </c>
      <c r="F111">
        <v>0.18047882136279925</v>
      </c>
      <c r="G111">
        <v>0.27144160583941607</v>
      </c>
      <c r="H111">
        <v>0.48603597017107764</v>
      </c>
      <c r="I111">
        <v>0.24910394265232977</v>
      </c>
      <c r="J111">
        <v>0.32861952861952864</v>
      </c>
      <c r="K111">
        <v>0.32641214556820719</v>
      </c>
      <c r="L111">
        <v>0.18380241240666284</v>
      </c>
      <c r="M111">
        <v>0.45617977528089887</v>
      </c>
      <c r="N111">
        <f>HARMEAN(f1_scores_automated_training_2__2[[#This Row],[Value.1]:[Value.12]])</f>
        <v>0.31268954579117292</v>
      </c>
    </row>
    <row r="112" spans="1:14" x14ac:dyDescent="0.25">
      <c r="A112" s="3" t="s">
        <v>161</v>
      </c>
      <c r="B112">
        <v>0.41012534988438609</v>
      </c>
      <c r="C112">
        <v>0.5470949115842656</v>
      </c>
      <c r="D112">
        <v>0.39804531319413594</v>
      </c>
      <c r="E112">
        <v>0.40436628259551244</v>
      </c>
      <c r="F112">
        <v>0.15476904619076182</v>
      </c>
      <c r="G112">
        <v>0.29028673038452996</v>
      </c>
      <c r="H112">
        <v>0.48749457857452655</v>
      </c>
      <c r="I112">
        <v>0.23331860362350862</v>
      </c>
      <c r="J112">
        <v>0.34296818071411223</v>
      </c>
      <c r="K112">
        <v>0.33517044294754034</v>
      </c>
      <c r="L112">
        <v>0.20495495495495497</v>
      </c>
      <c r="M112">
        <v>0.44700793078586876</v>
      </c>
      <c r="N112">
        <f>HARMEAN(f1_scores_automated_training_2__2[[#This Row],[Value.1]:[Value.12]])</f>
        <v>0.31160499536907299</v>
      </c>
    </row>
    <row r="113" spans="1:14" x14ac:dyDescent="0.25">
      <c r="A113" s="3" t="s">
        <v>162</v>
      </c>
      <c r="B113">
        <v>0.41430516025244396</v>
      </c>
      <c r="C113">
        <v>0.55394641564084002</v>
      </c>
      <c r="D113">
        <v>0.39361202442461252</v>
      </c>
      <c r="E113">
        <v>0.41559676652401328</v>
      </c>
      <c r="F113">
        <v>0.1963677639046538</v>
      </c>
      <c r="G113">
        <v>0.30943086089993838</v>
      </c>
      <c r="H113">
        <v>0.46130126426148621</v>
      </c>
      <c r="I113">
        <v>0.25347222222222221</v>
      </c>
      <c r="J113">
        <v>0.34306737180961139</v>
      </c>
      <c r="K113">
        <v>0.34754933163590068</v>
      </c>
      <c r="L113">
        <v>0.19910514541387023</v>
      </c>
      <c r="M113">
        <v>0.4469558877141816</v>
      </c>
      <c r="N113">
        <f>HARMEAN(f1_scores_automated_training_2__2[[#This Row],[Value.1]:[Value.12]])</f>
        <v>0.32737806053117946</v>
      </c>
    </row>
    <row r="114" spans="1:14" x14ac:dyDescent="0.25">
      <c r="A114" s="3" t="s">
        <v>163</v>
      </c>
      <c r="B114">
        <v>0.39768190598840947</v>
      </c>
      <c r="C114">
        <v>0.54215976331360938</v>
      </c>
      <c r="D114">
        <v>0.37107516650808758</v>
      </c>
      <c r="E114">
        <v>0.42902992028160264</v>
      </c>
      <c r="F114">
        <v>0.14240305149396057</v>
      </c>
      <c r="G114">
        <v>0.26393961529096666</v>
      </c>
      <c r="H114">
        <v>0.49511978704525289</v>
      </c>
      <c r="I114">
        <v>0.25924235508900045</v>
      </c>
      <c r="J114">
        <v>0.35391498881431765</v>
      </c>
      <c r="K114">
        <v>0.34144277554474295</v>
      </c>
      <c r="L114">
        <v>0.16883923029174427</v>
      </c>
      <c r="M114">
        <v>0.45651376146788991</v>
      </c>
      <c r="N114">
        <f>HARMEAN(f1_scores_automated_training_2__2[[#This Row],[Value.1]:[Value.12]])</f>
        <v>0.30044670686842639</v>
      </c>
    </row>
    <row r="115" spans="1:14" x14ac:dyDescent="0.25">
      <c r="A115" s="3" t="s">
        <v>164</v>
      </c>
      <c r="B115">
        <v>0.40772480386240195</v>
      </c>
      <c r="C115">
        <v>0.51417648932781146</v>
      </c>
      <c r="D115">
        <v>0.40090497737556563</v>
      </c>
      <c r="E115">
        <v>0.41537222413991487</v>
      </c>
      <c r="F115">
        <v>0.15413300186451212</v>
      </c>
      <c r="G115">
        <v>0.28365160689333957</v>
      </c>
      <c r="H115">
        <v>0.47300380228136885</v>
      </c>
      <c r="I115">
        <v>0.2423949782713665</v>
      </c>
      <c r="J115">
        <v>0.35765124555160149</v>
      </c>
      <c r="K115">
        <v>0.33801020408163268</v>
      </c>
      <c r="L115">
        <v>0.20131815458358299</v>
      </c>
      <c r="M115">
        <v>0.46061062947606485</v>
      </c>
      <c r="N115">
        <f>HARMEAN(f1_scores_automated_training_2__2[[#This Row],[Value.1]:[Value.12]])</f>
        <v>0.31213314400609787</v>
      </c>
    </row>
    <row r="116" spans="1:14" x14ac:dyDescent="0.25">
      <c r="A116" s="3" t="s">
        <v>165</v>
      </c>
      <c r="B116">
        <v>0.39698423577793007</v>
      </c>
      <c r="C116">
        <v>0.54572380599777859</v>
      </c>
      <c r="D116">
        <v>0.37863614687649022</v>
      </c>
      <c r="E116">
        <v>0.42650845180790331</v>
      </c>
      <c r="F116">
        <v>0.1590330788804071</v>
      </c>
      <c r="G116">
        <v>0.28035270178611799</v>
      </c>
      <c r="H116">
        <v>0.49735449735449738</v>
      </c>
      <c r="I116">
        <v>0.24462252214255589</v>
      </c>
      <c r="J116">
        <v>0.34120734908136485</v>
      </c>
      <c r="K116">
        <v>0.34315503173164097</v>
      </c>
      <c r="L116">
        <v>0.1994917407878018</v>
      </c>
      <c r="M116">
        <v>0.45879732739420931</v>
      </c>
      <c r="N116">
        <f>HARMEAN(f1_scores_automated_training_2__2[[#This Row],[Value.1]:[Value.12]])</f>
        <v>0.31308820526508091</v>
      </c>
    </row>
    <row r="117" spans="1:14" x14ac:dyDescent="0.25">
      <c r="A117" s="3" t="s">
        <v>166</v>
      </c>
      <c r="B117">
        <v>0.42446686246967186</v>
      </c>
      <c r="C117">
        <v>0.55096011816838997</v>
      </c>
      <c r="D117">
        <v>0.40921169176262179</v>
      </c>
      <c r="E117">
        <v>0.43289851868229051</v>
      </c>
      <c r="F117">
        <v>0.13950456323337679</v>
      </c>
      <c r="G117">
        <v>0.29732028923862186</v>
      </c>
      <c r="H117">
        <v>0.49295570079883805</v>
      </c>
      <c r="I117">
        <v>0.24575882622650161</v>
      </c>
      <c r="J117">
        <v>0.35652750165672631</v>
      </c>
      <c r="K117">
        <v>0.33436532507739936</v>
      </c>
      <c r="L117">
        <v>0.20109689213893966</v>
      </c>
      <c r="M117">
        <v>0.46856696602889492</v>
      </c>
      <c r="N117">
        <f>HARMEAN(f1_scores_automated_training_2__2[[#This Row],[Value.1]:[Value.12]])</f>
        <v>0.31204233209821164</v>
      </c>
    </row>
    <row r="118" spans="1:14" x14ac:dyDescent="0.25">
      <c r="A118" s="3" t="s">
        <v>167</v>
      </c>
      <c r="B118">
        <v>0.42155078267200585</v>
      </c>
      <c r="C118">
        <v>0.54525547445255462</v>
      </c>
      <c r="D118">
        <v>0.39557399723374825</v>
      </c>
      <c r="E118">
        <v>0.41546862810654178</v>
      </c>
      <c r="F118">
        <v>0.14132492113564668</v>
      </c>
      <c r="G118">
        <v>0.28627968337730869</v>
      </c>
      <c r="H118">
        <v>0.47088057151731638</v>
      </c>
      <c r="I118">
        <v>0.25282544997907069</v>
      </c>
      <c r="J118">
        <v>0.33720136518771332</v>
      </c>
      <c r="K118">
        <v>0.32789146930328811</v>
      </c>
      <c r="L118">
        <v>0.24325874928284563</v>
      </c>
      <c r="M118">
        <v>0.45663716814159294</v>
      </c>
      <c r="N118">
        <f>HARMEAN(f1_scores_automated_training_2__2[[#This Row],[Value.1]:[Value.12]])</f>
        <v>0.31491768115843194</v>
      </c>
    </row>
    <row r="119" spans="1:14" x14ac:dyDescent="0.25">
      <c r="A119" s="3" t="s">
        <v>168</v>
      </c>
      <c r="B119">
        <v>0.41021671826625389</v>
      </c>
      <c r="C119">
        <v>0.53499450348112865</v>
      </c>
      <c r="D119">
        <v>0.40160284951024039</v>
      </c>
      <c r="E119">
        <v>0.42458997591466907</v>
      </c>
      <c r="F119">
        <v>0.14612452350698854</v>
      </c>
      <c r="G119">
        <v>0.28415300546448086</v>
      </c>
      <c r="H119">
        <v>0.48734177215189872</v>
      </c>
      <c r="I119">
        <v>0.25050505050505045</v>
      </c>
      <c r="J119">
        <v>0.35094671950682521</v>
      </c>
      <c r="K119">
        <v>0.33377896613190727</v>
      </c>
      <c r="L119">
        <v>0.23311416616855943</v>
      </c>
      <c r="M119">
        <v>0.45830413454800278</v>
      </c>
      <c r="N119">
        <f>HARMEAN(f1_scores_automated_training_2__2[[#This Row],[Value.1]:[Value.12]])</f>
        <v>0.3168243814700944</v>
      </c>
    </row>
    <row r="120" spans="1:14" x14ac:dyDescent="0.25">
      <c r="A120" s="3" t="s">
        <v>169</v>
      </c>
      <c r="B120">
        <v>0.40977732275403123</v>
      </c>
      <c r="C120">
        <v>0.5321976149914821</v>
      </c>
      <c r="D120">
        <v>0.38560885608856088</v>
      </c>
      <c r="E120">
        <v>0.4171195652173913</v>
      </c>
      <c r="F120">
        <v>0.12039312039312038</v>
      </c>
      <c r="G120">
        <v>0.29196447909898204</v>
      </c>
      <c r="H120">
        <v>0.47770219198790626</v>
      </c>
      <c r="I120">
        <v>0.25378951927241228</v>
      </c>
      <c r="J120">
        <v>0.32411820781696854</v>
      </c>
      <c r="K120">
        <v>0.3368683718028696</v>
      </c>
      <c r="L120">
        <v>0.21996413628212791</v>
      </c>
      <c r="M120">
        <v>0.46285714285714286</v>
      </c>
      <c r="N120">
        <f>HARMEAN(f1_scores_automated_training_2__2[[#This Row],[Value.1]:[Value.12]])</f>
        <v>0.30123980626637403</v>
      </c>
    </row>
    <row r="121" spans="1:14" x14ac:dyDescent="0.25">
      <c r="A121" s="3" t="s">
        <v>170</v>
      </c>
      <c r="B121">
        <v>0.41495470205435747</v>
      </c>
      <c r="C121">
        <v>0.51680672268907557</v>
      </c>
      <c r="D121">
        <v>0.39048925468678553</v>
      </c>
      <c r="E121">
        <v>0.42263986013986016</v>
      </c>
      <c r="F121">
        <v>0.10169491525423728</v>
      </c>
      <c r="G121">
        <v>0.28590909090909095</v>
      </c>
      <c r="H121">
        <v>0.4887415388865865</v>
      </c>
      <c r="I121">
        <v>0.25056740807989109</v>
      </c>
      <c r="J121">
        <v>0.33145336225596528</v>
      </c>
      <c r="K121">
        <v>0.33381502890173409</v>
      </c>
      <c r="L121">
        <v>0.20759493670886073</v>
      </c>
      <c r="M121">
        <v>0.47393715341959336</v>
      </c>
      <c r="N121">
        <f>HARMEAN(f1_scores_automated_training_2__2[[#This Row],[Value.1]:[Value.12]])</f>
        <v>0.28860349763727805</v>
      </c>
    </row>
    <row r="122" spans="1:14" x14ac:dyDescent="0.25">
      <c r="A122" s="3" t="s">
        <v>171</v>
      </c>
      <c r="B122">
        <v>0.41569324530218388</v>
      </c>
      <c r="C122">
        <v>0.51402918069584735</v>
      </c>
      <c r="D122">
        <v>0.39505081749889526</v>
      </c>
      <c r="E122">
        <v>0.42745915122272182</v>
      </c>
      <c r="F122">
        <v>0.12654924983692104</v>
      </c>
      <c r="G122">
        <v>0.28521814629911008</v>
      </c>
      <c r="H122">
        <v>0.48608953537635929</v>
      </c>
      <c r="I122">
        <v>0.23555754590237346</v>
      </c>
      <c r="J122">
        <v>0.33958004064122826</v>
      </c>
      <c r="K122">
        <v>0.31728308909048614</v>
      </c>
      <c r="L122">
        <v>0.21306650971159505</v>
      </c>
      <c r="M122">
        <v>0.4760061919504644</v>
      </c>
      <c r="N122">
        <f>HARMEAN(f1_scores_automated_training_2__2[[#This Row],[Value.1]:[Value.12]])</f>
        <v>0.30133228342316565</v>
      </c>
    </row>
    <row r="123" spans="1:14" x14ac:dyDescent="0.25">
      <c r="A123" s="3" t="s">
        <v>172</v>
      </c>
      <c r="B123">
        <v>0.41258988565366023</v>
      </c>
      <c r="C123">
        <v>0.50966356478167507</v>
      </c>
      <c r="D123">
        <v>0.41229969683845824</v>
      </c>
      <c r="E123">
        <v>0.41292165696077349</v>
      </c>
      <c r="F123">
        <v>0.10191082802547771</v>
      </c>
      <c r="G123">
        <v>0.29195347733206739</v>
      </c>
      <c r="H123">
        <v>0.48030651340996167</v>
      </c>
      <c r="I123">
        <v>0.26229508196721313</v>
      </c>
      <c r="J123">
        <v>0.34235484617164008</v>
      </c>
      <c r="K123">
        <v>0.3305008944543828</v>
      </c>
      <c r="L123">
        <v>0.2426303854875283</v>
      </c>
      <c r="M123">
        <v>0.45956160241874527</v>
      </c>
      <c r="N123">
        <f>HARMEAN(f1_scores_automated_training_2__2[[#This Row],[Value.1]:[Value.12]])</f>
        <v>0.29549862789554771</v>
      </c>
    </row>
    <row r="124" spans="1:14" x14ac:dyDescent="0.25">
      <c r="A124" s="3" t="s">
        <v>173</v>
      </c>
      <c r="B124">
        <v>0.42451532207629772</v>
      </c>
      <c r="C124">
        <v>0.52971768202080238</v>
      </c>
      <c r="D124">
        <v>0.41268423403305049</v>
      </c>
      <c r="E124">
        <v>0.42405638926784905</v>
      </c>
      <c r="F124">
        <v>0.13424487259167184</v>
      </c>
      <c r="G124">
        <v>0.27086247086247089</v>
      </c>
      <c r="H124">
        <v>0.49373576309794986</v>
      </c>
      <c r="I124">
        <v>0.25298126064735948</v>
      </c>
      <c r="J124">
        <v>0.34089953762084907</v>
      </c>
      <c r="K124">
        <v>0.353518821603928</v>
      </c>
      <c r="L124">
        <v>0.23225806451612899</v>
      </c>
      <c r="M124">
        <v>0.46263612467142318</v>
      </c>
      <c r="N124">
        <f>HARMEAN(f1_scores_automated_training_2__2[[#This Row],[Value.1]:[Value.12]])</f>
        <v>0.31271837447423467</v>
      </c>
    </row>
    <row r="125" spans="1:14" x14ac:dyDescent="0.25">
      <c r="A125" s="3" t="s">
        <v>174</v>
      </c>
      <c r="B125">
        <v>0.41919497159434305</v>
      </c>
      <c r="C125">
        <v>0.52037383177570107</v>
      </c>
      <c r="D125">
        <v>0.39428834638415478</v>
      </c>
      <c r="E125">
        <v>0.42420341165111047</v>
      </c>
      <c r="F125">
        <v>9.3410108765195135E-2</v>
      </c>
      <c r="G125">
        <v>0.29629629629629634</v>
      </c>
      <c r="H125">
        <v>0.4944051825677267</v>
      </c>
      <c r="I125">
        <v>0.26126954921803125</v>
      </c>
      <c r="J125">
        <v>0.33628318584070799</v>
      </c>
      <c r="K125">
        <v>0.34620689655172415</v>
      </c>
      <c r="L125">
        <v>0.22429906542056072</v>
      </c>
      <c r="M125">
        <v>0.44935805991440791</v>
      </c>
      <c r="N125">
        <f>HARMEAN(f1_scores_automated_training_2__2[[#This Row],[Value.1]:[Value.12]])</f>
        <v>0.28792699000249966</v>
      </c>
    </row>
    <row r="126" spans="1:14" x14ac:dyDescent="0.25">
      <c r="A126" s="3" t="s">
        <v>175</v>
      </c>
      <c r="B126">
        <v>0.41071645047884597</v>
      </c>
      <c r="C126">
        <v>0.53549848942598188</v>
      </c>
      <c r="D126">
        <v>0.39260312944523473</v>
      </c>
      <c r="E126">
        <v>0.42537313432835822</v>
      </c>
      <c r="F126">
        <v>0.11597779148673656</v>
      </c>
      <c r="G126">
        <v>0.29137010676156588</v>
      </c>
      <c r="H126">
        <v>0.49971264367816098</v>
      </c>
      <c r="I126">
        <v>0.26838709677419353</v>
      </c>
      <c r="J126">
        <v>0.33126579370549053</v>
      </c>
      <c r="K126">
        <v>0.34428383705650456</v>
      </c>
      <c r="L126">
        <v>0.2328530259365994</v>
      </c>
      <c r="M126">
        <v>0.45540246555474984</v>
      </c>
      <c r="N126">
        <f>HARMEAN(f1_scores_automated_training_2__2[[#This Row],[Value.1]:[Value.12]])</f>
        <v>0.30460409924587534</v>
      </c>
    </row>
    <row r="127" spans="1:14" x14ac:dyDescent="0.25">
      <c r="A127" s="3" t="s">
        <v>176</v>
      </c>
      <c r="B127">
        <v>0.40239605355884428</v>
      </c>
      <c r="C127">
        <v>0.51857300478116952</v>
      </c>
      <c r="D127">
        <v>0.42359932088285235</v>
      </c>
      <c r="E127">
        <v>0.4139334992083239</v>
      </c>
      <c r="F127">
        <v>0.15517241379310345</v>
      </c>
      <c r="G127">
        <v>0.29563269876819714</v>
      </c>
      <c r="H127">
        <v>0.47554858934169275</v>
      </c>
      <c r="I127">
        <v>0.24889673433362752</v>
      </c>
      <c r="J127">
        <v>0.34095634095634092</v>
      </c>
      <c r="K127">
        <v>0.33757814308867795</v>
      </c>
      <c r="L127">
        <v>0.23307828134196587</v>
      </c>
      <c r="M127">
        <v>0.45102999638597763</v>
      </c>
      <c r="N127">
        <f>HARMEAN(f1_scores_automated_training_2__2[[#This Row],[Value.1]:[Value.12]])</f>
        <v>0.31965569497302154</v>
      </c>
    </row>
    <row r="128" spans="1:14" x14ac:dyDescent="0.25">
      <c r="A128" s="3" t="s">
        <v>177</v>
      </c>
      <c r="B128">
        <v>0.40996123575707744</v>
      </c>
      <c r="C128">
        <v>0.51972493666304742</v>
      </c>
      <c r="D128">
        <v>0.40107190710138452</v>
      </c>
      <c r="E128">
        <v>0.420421075597251</v>
      </c>
      <c r="F128">
        <v>0.11896893588896233</v>
      </c>
      <c r="G128">
        <v>0.27299128751210067</v>
      </c>
      <c r="H128">
        <v>0.48791679412664424</v>
      </c>
      <c r="I128">
        <v>0.264786169244768</v>
      </c>
      <c r="J128">
        <v>0.34560143626570911</v>
      </c>
      <c r="K128">
        <v>0.3576549978911851</v>
      </c>
      <c r="L128">
        <v>0.2127396413110699</v>
      </c>
      <c r="M128">
        <v>0.46783161239078636</v>
      </c>
      <c r="N128">
        <f>HARMEAN(f1_scores_automated_training_2__2[[#This Row],[Value.1]:[Value.12]])</f>
        <v>0.30258960867847923</v>
      </c>
    </row>
    <row r="129" spans="1:14" x14ac:dyDescent="0.25">
      <c r="A129" s="3" t="s">
        <v>178</v>
      </c>
      <c r="B129">
        <v>0.4070925431139179</v>
      </c>
      <c r="C129">
        <v>0.5207439198855508</v>
      </c>
      <c r="D129">
        <v>0.41507798960138653</v>
      </c>
      <c r="E129">
        <v>0.4298701298701299</v>
      </c>
      <c r="F129">
        <v>0.14792543595911004</v>
      </c>
      <c r="G129">
        <v>0.29377777777777775</v>
      </c>
      <c r="H129">
        <v>0.4951557609181696</v>
      </c>
      <c r="I129">
        <v>0.2667257421355782</v>
      </c>
      <c r="J129">
        <v>0.31974921630094044</v>
      </c>
      <c r="K129">
        <v>0.33877454459427486</v>
      </c>
      <c r="L129">
        <v>0.23250152160681684</v>
      </c>
      <c r="M129">
        <v>0.45883233532934131</v>
      </c>
      <c r="N129">
        <f>HARMEAN(f1_scores_automated_training_2__2[[#This Row],[Value.1]:[Value.12]])</f>
        <v>0.31910790646963211</v>
      </c>
    </row>
    <row r="130" spans="1:14" x14ac:dyDescent="0.25">
      <c r="A130" s="3" t="s">
        <v>179</v>
      </c>
      <c r="B130">
        <v>0.4182781130681118</v>
      </c>
      <c r="C130">
        <v>0.53828124999999993</v>
      </c>
      <c r="D130">
        <v>0.41325196163905847</v>
      </c>
      <c r="E130">
        <v>0.42129377113559507</v>
      </c>
      <c r="F130">
        <v>0.11382113821138212</v>
      </c>
      <c r="G130">
        <v>0.30154812654251739</v>
      </c>
      <c r="H130">
        <v>0.50283768444948929</v>
      </c>
      <c r="I130">
        <v>0.24966078697421984</v>
      </c>
      <c r="J130">
        <v>0.33318564466105455</v>
      </c>
      <c r="K130">
        <v>0.3234063499876938</v>
      </c>
      <c r="L130">
        <v>0.2341292952824694</v>
      </c>
      <c r="M130">
        <v>0.4593879863996978</v>
      </c>
      <c r="N130">
        <f>HARMEAN(f1_scores_automated_training_2__2[[#This Row],[Value.1]:[Value.12]])</f>
        <v>0.30242361021625175</v>
      </c>
    </row>
    <row r="131" spans="1:14" x14ac:dyDescent="0.25">
      <c r="A131" s="3" t="s">
        <v>180</v>
      </c>
      <c r="B131">
        <v>0.41763911067436438</v>
      </c>
      <c r="C131">
        <v>0.51932895696571846</v>
      </c>
      <c r="D131">
        <v>0.39424860853432281</v>
      </c>
      <c r="E131">
        <v>0.42786405581814085</v>
      </c>
      <c r="F131">
        <v>0.13456790123456791</v>
      </c>
      <c r="G131">
        <v>0.30077452667814114</v>
      </c>
      <c r="H131">
        <v>0.49588719153936545</v>
      </c>
      <c r="I131">
        <v>0.25358630263766774</v>
      </c>
      <c r="J131">
        <v>0.33133997785160574</v>
      </c>
      <c r="K131">
        <v>0.33552941176470585</v>
      </c>
      <c r="L131">
        <v>0.21651376146788986</v>
      </c>
      <c r="M131">
        <v>0.45236414961185606</v>
      </c>
      <c r="N131">
        <f>HARMEAN(f1_scores_automated_training_2__2[[#This Row],[Value.1]:[Value.12]])</f>
        <v>0.30977925864867084</v>
      </c>
    </row>
    <row r="132" spans="1:14" x14ac:dyDescent="0.25">
      <c r="A132" s="3" t="s">
        <v>181</v>
      </c>
      <c r="B132">
        <v>0.41877256317689526</v>
      </c>
      <c r="C132">
        <v>0.50954478707782669</v>
      </c>
      <c r="D132">
        <v>0.38066465256797583</v>
      </c>
      <c r="E132">
        <v>0.4069959820373435</v>
      </c>
      <c r="F132">
        <v>8.8289393010423045E-2</v>
      </c>
      <c r="G132">
        <v>0.2994388327721661</v>
      </c>
      <c r="H132">
        <v>0.48892045454545457</v>
      </c>
      <c r="I132">
        <v>0.2334664891256103</v>
      </c>
      <c r="J132">
        <v>0.31402714932126696</v>
      </c>
      <c r="K132">
        <v>0.33679735474728389</v>
      </c>
      <c r="L132">
        <v>0.21862799776910208</v>
      </c>
      <c r="M132">
        <v>0.4382781928139452</v>
      </c>
      <c r="N132">
        <f>HARMEAN(f1_scores_automated_training_2__2[[#This Row],[Value.1]:[Value.12]])</f>
        <v>0.27625417600328356</v>
      </c>
    </row>
    <row r="133" spans="1:14" x14ac:dyDescent="0.25">
      <c r="A133" s="3" t="s">
        <v>182</v>
      </c>
      <c r="B133">
        <v>0.42239061354192126</v>
      </c>
      <c r="C133">
        <v>0.51405350491026081</v>
      </c>
      <c r="D133">
        <v>0.41662941439427803</v>
      </c>
      <c r="E133">
        <v>0.43089697366983498</v>
      </c>
      <c r="F133">
        <v>0.11061665607120152</v>
      </c>
      <c r="G133">
        <v>0.2863109048723898</v>
      </c>
      <c r="H133">
        <v>0.49769186381996539</v>
      </c>
      <c r="I133">
        <v>0.25290437890974082</v>
      </c>
      <c r="J133">
        <v>0.34092900964066603</v>
      </c>
      <c r="K133">
        <v>0.34505110944901524</v>
      </c>
      <c r="L133">
        <v>0.23128423615337798</v>
      </c>
      <c r="M133">
        <v>0.46846153846153843</v>
      </c>
      <c r="N133">
        <f>HARMEAN(f1_scores_automated_training_2__2[[#This Row],[Value.1]:[Value.12]])</f>
        <v>0.30135879204038424</v>
      </c>
    </row>
    <row r="134" spans="1:14" x14ac:dyDescent="0.25">
      <c r="A134" s="3" t="s">
        <v>183</v>
      </c>
      <c r="B134">
        <v>0.41697276757441415</v>
      </c>
      <c r="C134">
        <v>0.52616487455197136</v>
      </c>
      <c r="D134">
        <v>0.41050328227571115</v>
      </c>
      <c r="E134">
        <v>0.4276140836081268</v>
      </c>
      <c r="F134">
        <v>0.13161131611316115</v>
      </c>
      <c r="G134">
        <v>0.29835251636199506</v>
      </c>
      <c r="H134">
        <v>0.49581682078379574</v>
      </c>
      <c r="I134">
        <v>0.23382624768946395</v>
      </c>
      <c r="J134">
        <v>0.3303330333033303</v>
      </c>
      <c r="K134">
        <v>0.34168241965973528</v>
      </c>
      <c r="L134">
        <v>0.22470515207945371</v>
      </c>
      <c r="M134">
        <v>0.46449704142011838</v>
      </c>
      <c r="N134">
        <f>HARMEAN(f1_scores_automated_training_2__2[[#This Row],[Value.1]:[Value.12]])</f>
        <v>0.30869053711682753</v>
      </c>
    </row>
    <row r="135" spans="1:14" x14ac:dyDescent="0.25">
      <c r="A135" s="3" t="s">
        <v>184</v>
      </c>
      <c r="B135">
        <v>0.4169430977290125</v>
      </c>
      <c r="C135">
        <v>0.54988575780654991</v>
      </c>
      <c r="D135">
        <v>0.40690817186183653</v>
      </c>
      <c r="E135">
        <v>0.44091104426299954</v>
      </c>
      <c r="F135">
        <v>9.2991913746630725E-2</v>
      </c>
      <c r="G135">
        <v>0.28577960676726105</v>
      </c>
      <c r="H135">
        <v>0.49888143176733779</v>
      </c>
      <c r="I135">
        <v>0.22622345337026778</v>
      </c>
      <c r="J135">
        <v>0.31603229527104959</v>
      </c>
      <c r="K135">
        <v>0.34461124803943538</v>
      </c>
      <c r="L135">
        <v>0.2214111922141119</v>
      </c>
      <c r="M135">
        <v>0.46808510638297868</v>
      </c>
      <c r="N135">
        <f>HARMEAN(f1_scores_automated_training_2__2[[#This Row],[Value.1]:[Value.12]])</f>
        <v>0.28342546697993931</v>
      </c>
    </row>
    <row r="136" spans="1:14" x14ac:dyDescent="0.25">
      <c r="A136" s="3" t="s">
        <v>185</v>
      </c>
      <c r="B136">
        <v>0.40634693390598903</v>
      </c>
      <c r="C136">
        <v>0.50749250749250752</v>
      </c>
      <c r="D136">
        <v>0.40698619008935821</v>
      </c>
      <c r="E136">
        <v>0.43309703145768719</v>
      </c>
      <c r="F136">
        <v>0.15480649188514356</v>
      </c>
      <c r="G136">
        <v>0.30269775948788297</v>
      </c>
      <c r="H136">
        <v>0.49304295220810646</v>
      </c>
      <c r="I136">
        <v>0.2327306444135373</v>
      </c>
      <c r="J136">
        <v>0.33687615526802223</v>
      </c>
      <c r="K136">
        <v>0.33060635226179014</v>
      </c>
      <c r="L136">
        <v>0.21219512195121951</v>
      </c>
      <c r="M136">
        <v>0.47812971342383104</v>
      </c>
      <c r="N136">
        <f>HARMEAN(f1_scores_automated_training_2__2[[#This Row],[Value.1]:[Value.12]])</f>
        <v>0.31510024271718873</v>
      </c>
    </row>
    <row r="137" spans="1:14" x14ac:dyDescent="0.25">
      <c r="A137" s="3" t="s">
        <v>186</v>
      </c>
      <c r="B137">
        <v>0.41537522879804756</v>
      </c>
      <c r="C137">
        <v>0.51922398589065255</v>
      </c>
      <c r="D137">
        <v>0.40272763738467704</v>
      </c>
      <c r="E137">
        <v>0.42468437091858946</v>
      </c>
      <c r="F137">
        <v>0.12114152591729761</v>
      </c>
      <c r="G137">
        <v>0.28393285371702642</v>
      </c>
      <c r="H137">
        <v>0.4974543276430069</v>
      </c>
      <c r="I137">
        <v>0.23087494273934953</v>
      </c>
      <c r="J137">
        <v>0.33626324092855536</v>
      </c>
      <c r="K137">
        <v>0.35173058933582785</v>
      </c>
      <c r="L137">
        <v>0.23653395784543321</v>
      </c>
      <c r="M137">
        <v>0.4697933227344992</v>
      </c>
      <c r="N137">
        <f>HARMEAN(f1_scores_automated_training_2__2[[#This Row],[Value.1]:[Value.12]])</f>
        <v>0.30408395582724956</v>
      </c>
    </row>
    <row r="138" spans="1:14" x14ac:dyDescent="0.25">
      <c r="A138" s="3" t="s">
        <v>187</v>
      </c>
      <c r="B138">
        <v>0.4147018030513176</v>
      </c>
      <c r="C138">
        <v>0.52197992384908276</v>
      </c>
      <c r="D138">
        <v>0.40327445066781564</v>
      </c>
      <c r="E138">
        <v>0.42733682055947242</v>
      </c>
      <c r="F138">
        <v>0.11198073449729079</v>
      </c>
      <c r="G138">
        <v>0.30533302815289542</v>
      </c>
      <c r="H138">
        <v>0.48500611995104043</v>
      </c>
      <c r="I138">
        <v>0.22408963585434175</v>
      </c>
      <c r="J138">
        <v>0.33857142857142858</v>
      </c>
      <c r="K138">
        <v>0.33809200090641289</v>
      </c>
      <c r="L138">
        <v>0.24027858386535114</v>
      </c>
      <c r="M138">
        <v>0.46439169139465875</v>
      </c>
      <c r="N138">
        <f>HARMEAN(f1_scores_automated_training_2__2[[#This Row],[Value.1]:[Value.12]])</f>
        <v>0.29922925728491634</v>
      </c>
    </row>
    <row r="139" spans="1:14" x14ac:dyDescent="0.25">
      <c r="A139" s="3" t="s">
        <v>188</v>
      </c>
      <c r="B139">
        <v>0.41257367387033395</v>
      </c>
      <c r="C139">
        <v>0.5282229965156795</v>
      </c>
      <c r="D139">
        <v>0.41641468682505395</v>
      </c>
      <c r="E139">
        <v>0.43797720482460989</v>
      </c>
      <c r="F139">
        <v>0.12876052948255112</v>
      </c>
      <c r="G139">
        <v>0.29629629629629634</v>
      </c>
      <c r="H139">
        <v>0.50063460724862507</v>
      </c>
      <c r="I139">
        <v>0.22650375939849626</v>
      </c>
      <c r="J139">
        <v>0.33023687877380403</v>
      </c>
      <c r="K139">
        <v>0.34467671366067087</v>
      </c>
      <c r="L139">
        <v>0.23741007194244604</v>
      </c>
      <c r="M139">
        <v>0.46352247605011054</v>
      </c>
      <c r="N139">
        <f>HARMEAN(f1_scores_automated_training_2__2[[#This Row],[Value.1]:[Value.12]])</f>
        <v>0.3088461579361963</v>
      </c>
    </row>
    <row r="140" spans="1:14" x14ac:dyDescent="0.25">
      <c r="A140" s="3" t="s">
        <v>189</v>
      </c>
      <c r="B140">
        <v>0.41092200318354355</v>
      </c>
      <c r="C140">
        <v>0.525515743756786</v>
      </c>
      <c r="D140">
        <v>0.41978494623655915</v>
      </c>
      <c r="E140">
        <v>0.4351436265709156</v>
      </c>
      <c r="F140">
        <v>0.14686567164179101</v>
      </c>
      <c r="G140">
        <v>0.2861685214626391</v>
      </c>
      <c r="H140">
        <v>0.49113475177304966</v>
      </c>
      <c r="I140">
        <v>0.23725755525484887</v>
      </c>
      <c r="J140">
        <v>0.33733303146932303</v>
      </c>
      <c r="K140">
        <v>0.35514450867052022</v>
      </c>
      <c r="L140">
        <v>0.23899371069182387</v>
      </c>
      <c r="M140">
        <v>0.45906542056074767</v>
      </c>
      <c r="N140">
        <f>HARMEAN(f1_scores_automated_training_2__2[[#This Row],[Value.1]:[Value.12]])</f>
        <v>0.31818625450278465</v>
      </c>
    </row>
    <row r="141" spans="1:14" x14ac:dyDescent="0.25">
      <c r="A141" s="3" t="s">
        <v>190</v>
      </c>
      <c r="B141">
        <v>0.41209461107047063</v>
      </c>
      <c r="C141">
        <v>0.51647612642905183</v>
      </c>
      <c r="D141">
        <v>0.4179233089185696</v>
      </c>
      <c r="E141">
        <v>0.42765685019206151</v>
      </c>
      <c r="F141">
        <v>0.14439140811455847</v>
      </c>
      <c r="G141">
        <v>0.29021522076769468</v>
      </c>
      <c r="H141">
        <v>0.47713266299059359</v>
      </c>
      <c r="I141">
        <v>0.24989265779304426</v>
      </c>
      <c r="J141">
        <v>0.36030741410488248</v>
      </c>
      <c r="K141">
        <v>0.34369024856596558</v>
      </c>
      <c r="L141">
        <v>0.22916666666666671</v>
      </c>
      <c r="M141">
        <v>0.45921209709510546</v>
      </c>
      <c r="N141">
        <f>HARMEAN(f1_scores_automated_training_2__2[[#This Row],[Value.1]:[Value.12]])</f>
        <v>0.31755167116912525</v>
      </c>
    </row>
    <row r="142" spans="1:14" x14ac:dyDescent="0.25">
      <c r="A142" s="3" t="s">
        <v>191</v>
      </c>
      <c r="B142">
        <v>0.42242760320394335</v>
      </c>
      <c r="C142">
        <v>0.53596127247579539</v>
      </c>
      <c r="D142">
        <v>0.41132242370632471</v>
      </c>
      <c r="E142">
        <v>0.43358478189570349</v>
      </c>
      <c r="F142">
        <v>0.15468277945619335</v>
      </c>
      <c r="G142">
        <v>0.28784455490284688</v>
      </c>
      <c r="H142">
        <v>0.50021849963583387</v>
      </c>
      <c r="I142">
        <v>0.26044444444444442</v>
      </c>
      <c r="J142">
        <v>0.32982298902083801</v>
      </c>
      <c r="K142">
        <v>0.34537752305008723</v>
      </c>
      <c r="L142">
        <v>0.2497069167643611</v>
      </c>
      <c r="M142">
        <v>0.45793315405301582</v>
      </c>
      <c r="N142">
        <f>HARMEAN(f1_scores_automated_training_2__2[[#This Row],[Value.1]:[Value.12]])</f>
        <v>0.32552081460802851</v>
      </c>
    </row>
    <row r="143" spans="1:14" x14ac:dyDescent="0.25">
      <c r="A143" s="3" t="s">
        <v>192</v>
      </c>
      <c r="B143">
        <v>0.41975897864216677</v>
      </c>
      <c r="C143">
        <v>0.54067674586033121</v>
      </c>
      <c r="D143">
        <v>0.42159383033419023</v>
      </c>
      <c r="E143">
        <v>0.43278022350152384</v>
      </c>
      <c r="F143">
        <v>0.15311004784688995</v>
      </c>
      <c r="G143">
        <v>0.29699416778824589</v>
      </c>
      <c r="H143">
        <v>0.50258074030378996</v>
      </c>
      <c r="I143">
        <v>0.2538531278331822</v>
      </c>
      <c r="J143">
        <v>0.32769889565021409</v>
      </c>
      <c r="K143">
        <v>0.35654462790141184</v>
      </c>
      <c r="L143">
        <v>0.23551171393341552</v>
      </c>
      <c r="M143">
        <v>0.46262551134250646</v>
      </c>
      <c r="N143">
        <f>HARMEAN(f1_scores_automated_training_2__2[[#This Row],[Value.1]:[Value.12]])</f>
        <v>0.32427427881163845</v>
      </c>
    </row>
    <row r="144" spans="1:14" x14ac:dyDescent="0.25">
      <c r="A144" s="3" t="s">
        <v>193</v>
      </c>
      <c r="B144">
        <v>0.43139604553624927</v>
      </c>
      <c r="C144">
        <v>0.55384615384615377</v>
      </c>
      <c r="D144">
        <v>0.41544983513895428</v>
      </c>
      <c r="E144">
        <v>0.43612132352941174</v>
      </c>
      <c r="F144">
        <v>0.14693381906496658</v>
      </c>
      <c r="G144">
        <v>0.30311111111111111</v>
      </c>
      <c r="H144">
        <v>0.50043041606886662</v>
      </c>
      <c r="I144">
        <v>0.24507042253521127</v>
      </c>
      <c r="J144">
        <v>0.31426016987036209</v>
      </c>
      <c r="K144">
        <v>0.36253776435045315</v>
      </c>
      <c r="L144">
        <v>0.23473621813870782</v>
      </c>
      <c r="M144">
        <v>0.45562342795544375</v>
      </c>
      <c r="N144">
        <f>HARMEAN(f1_scores_automated_training_2__2[[#This Row],[Value.1]:[Value.12]])</f>
        <v>0.32083389793846134</v>
      </c>
    </row>
    <row r="145" spans="1:14" x14ac:dyDescent="0.25">
      <c r="A145" s="3" t="s">
        <v>194</v>
      </c>
      <c r="B145">
        <v>0.41918477562041923</v>
      </c>
      <c r="C145">
        <v>0.55025307302964555</v>
      </c>
      <c r="D145">
        <v>0.42641843971631199</v>
      </c>
      <c r="E145">
        <v>0.44608274647887319</v>
      </c>
      <c r="F145">
        <v>0.15681685196021064</v>
      </c>
      <c r="G145">
        <v>0.29591836734693883</v>
      </c>
      <c r="H145">
        <v>0.48796054540179873</v>
      </c>
      <c r="I145">
        <v>0.24155024785939613</v>
      </c>
      <c r="J145">
        <v>0.32357473035439138</v>
      </c>
      <c r="K145">
        <v>0.34174202760590194</v>
      </c>
      <c r="L145">
        <v>0.23990903922683343</v>
      </c>
      <c r="M145">
        <v>0.46205607476635518</v>
      </c>
      <c r="N145">
        <f>HARMEAN(f1_scores_automated_training_2__2[[#This Row],[Value.1]:[Value.12]])</f>
        <v>0.32358643626804467</v>
      </c>
    </row>
    <row r="146" spans="1:14" x14ac:dyDescent="0.25">
      <c r="A146" s="3" t="s">
        <v>195</v>
      </c>
      <c r="B146">
        <v>0.42648788520348152</v>
      </c>
      <c r="C146">
        <v>0.5335689045936397</v>
      </c>
      <c r="D146">
        <v>0.42028985507246375</v>
      </c>
      <c r="E146">
        <v>0.43104222821203958</v>
      </c>
      <c r="F146">
        <v>0.15520504731861196</v>
      </c>
      <c r="G146">
        <v>0.29083484573502727</v>
      </c>
      <c r="H146">
        <v>0.50193394822969351</v>
      </c>
      <c r="I146">
        <v>0.25865209471766853</v>
      </c>
      <c r="J146">
        <v>0.33846840812681406</v>
      </c>
      <c r="K146">
        <v>0.34959734722880154</v>
      </c>
      <c r="L146">
        <v>0.21580928481806774</v>
      </c>
      <c r="M146">
        <v>0.46613255644573925</v>
      </c>
      <c r="N146">
        <f>HARMEAN(f1_scores_automated_training_2__2[[#This Row],[Value.1]:[Value.12]])</f>
        <v>0.3221296289193899</v>
      </c>
    </row>
    <row r="147" spans="1:14" x14ac:dyDescent="0.25">
      <c r="A147" s="3" t="s">
        <v>196</v>
      </c>
      <c r="B147">
        <v>0.41445841983148124</v>
      </c>
      <c r="C147">
        <v>0.54237288135593231</v>
      </c>
      <c r="D147">
        <v>0.43500210349179635</v>
      </c>
      <c r="E147">
        <v>0.42387197154923312</v>
      </c>
      <c r="F147">
        <v>0.15835777126099707</v>
      </c>
      <c r="G147">
        <v>0.2876551885687515</v>
      </c>
      <c r="H147">
        <v>0.48875651526433361</v>
      </c>
      <c r="I147">
        <v>0.23922114047287898</v>
      </c>
      <c r="J147">
        <v>0.33356562137049944</v>
      </c>
      <c r="K147">
        <v>0.35511491662911226</v>
      </c>
      <c r="L147">
        <v>0.23013048635824437</v>
      </c>
      <c r="M147">
        <v>0.46211552888222057</v>
      </c>
      <c r="N147">
        <f>HARMEAN(f1_scores_automated_training_2__2[[#This Row],[Value.1]:[Value.12]])</f>
        <v>0.32210231879584111</v>
      </c>
    </row>
    <row r="148" spans="1:14" x14ac:dyDescent="0.25">
      <c r="A148" s="3" t="s">
        <v>197</v>
      </c>
      <c r="B148">
        <v>0.41562799616490892</v>
      </c>
      <c r="C148">
        <v>0.54507190459487898</v>
      </c>
      <c r="D148">
        <v>0.39789658194566174</v>
      </c>
      <c r="E148">
        <v>0.43014959723820484</v>
      </c>
      <c r="F148">
        <v>0.13846153846153847</v>
      </c>
      <c r="G148">
        <v>0.28517735494479679</v>
      </c>
      <c r="H148">
        <v>0.49785530454675442</v>
      </c>
      <c r="I148">
        <v>0.24640657084188911</v>
      </c>
      <c r="J148">
        <v>0.32001815705855646</v>
      </c>
      <c r="K148">
        <v>0.33907349017705557</v>
      </c>
      <c r="L148">
        <v>0.24422050978067578</v>
      </c>
      <c r="M148">
        <v>0.48138778460426457</v>
      </c>
      <c r="N148">
        <f>HARMEAN(f1_scores_automated_training_2__2[[#This Row],[Value.1]:[Value.12]])</f>
        <v>0.31479215456320409</v>
      </c>
    </row>
    <row r="149" spans="1:14" x14ac:dyDescent="0.25">
      <c r="A149" s="3" t="s">
        <v>198</v>
      </c>
      <c r="B149">
        <v>0.42541369730643797</v>
      </c>
      <c r="C149">
        <v>0.54273668072058256</v>
      </c>
      <c r="D149">
        <v>0.39247058823529413</v>
      </c>
      <c r="E149">
        <v>0.42646176011525994</v>
      </c>
      <c r="F149">
        <v>0.17253121452894438</v>
      </c>
      <c r="G149">
        <v>0.29512575116848433</v>
      </c>
      <c r="H149">
        <v>0.50076505772708302</v>
      </c>
      <c r="I149">
        <v>0.24331103678929766</v>
      </c>
      <c r="J149">
        <v>0.30706984667802389</v>
      </c>
      <c r="K149">
        <v>0.34082217973231355</v>
      </c>
      <c r="L149">
        <v>0.24039048200122026</v>
      </c>
      <c r="M149">
        <v>0.47202667654686925</v>
      </c>
      <c r="N149">
        <f>HARMEAN(f1_scores_automated_training_2__2[[#This Row],[Value.1]:[Value.12]])</f>
        <v>0.32567591472725083</v>
      </c>
    </row>
    <row r="150" spans="1:14" x14ac:dyDescent="0.25">
      <c r="A150" s="3" t="s">
        <v>199</v>
      </c>
      <c r="B150">
        <v>0.41206643869076698</v>
      </c>
      <c r="C150">
        <v>0.53735531392493863</v>
      </c>
      <c r="D150">
        <v>0.39511754068716093</v>
      </c>
      <c r="E150">
        <v>0.43231638418079094</v>
      </c>
      <c r="F150">
        <v>0.1515527950310559</v>
      </c>
      <c r="G150">
        <v>0.2785515320334262</v>
      </c>
      <c r="H150">
        <v>0.49928428285141713</v>
      </c>
      <c r="I150">
        <v>0.24909420289855072</v>
      </c>
      <c r="J150">
        <v>0.31167016072676457</v>
      </c>
      <c r="K150">
        <v>0.36071428571428571</v>
      </c>
      <c r="L150">
        <v>0.2463592233009709</v>
      </c>
      <c r="M150">
        <v>0.46198406951484433</v>
      </c>
      <c r="N150">
        <f>HARMEAN(f1_scores_automated_training_2__2[[#This Row],[Value.1]:[Value.12]])</f>
        <v>0.31964172019798787</v>
      </c>
    </row>
    <row r="151" spans="1:14" x14ac:dyDescent="0.25">
      <c r="A151" s="3" t="s">
        <v>200</v>
      </c>
      <c r="B151">
        <v>0.42762535477767266</v>
      </c>
      <c r="C151">
        <v>0.528236914600551</v>
      </c>
      <c r="D151">
        <v>0.40304523063143749</v>
      </c>
      <c r="E151">
        <v>0.43375412259752077</v>
      </c>
      <c r="F151">
        <v>0.16896345116836428</v>
      </c>
      <c r="G151">
        <v>0.28892971979788695</v>
      </c>
      <c r="H151">
        <v>0.49276209972218155</v>
      </c>
      <c r="I151">
        <v>0.24228466144633809</v>
      </c>
      <c r="J151">
        <v>0.33488166334881664</v>
      </c>
      <c r="K151">
        <v>0.35271128480703468</v>
      </c>
      <c r="L151">
        <v>0.26137689614935822</v>
      </c>
      <c r="M151">
        <v>0.46752265861027187</v>
      </c>
      <c r="N151">
        <f>HARMEAN(f1_scores_automated_training_2__2[[#This Row],[Value.1]:[Value.12]])</f>
        <v>0.33020983579252827</v>
      </c>
    </row>
    <row r="152" spans="1:14" x14ac:dyDescent="0.25">
      <c r="A152" s="3" t="s">
        <v>201</v>
      </c>
      <c r="B152">
        <v>0.20803314121037467</v>
      </c>
      <c r="C152">
        <v>1.3177159590043924E-2</v>
      </c>
      <c r="D152">
        <v>3.9420289855072461E-2</v>
      </c>
      <c r="E152">
        <v>0.22476626597977484</v>
      </c>
      <c r="F152">
        <v>2.9084687767322495E-2</v>
      </c>
      <c r="G152">
        <v>8.5140137493389736E-2</v>
      </c>
      <c r="H152">
        <v>0.1949301884234784</v>
      </c>
      <c r="I152">
        <v>7.7700077700077709E-3</v>
      </c>
      <c r="J152">
        <v>4.9639711769415534E-2</v>
      </c>
      <c r="K152">
        <v>0.11995060857294056</v>
      </c>
      <c r="L152">
        <v>1.11731843575419E-2</v>
      </c>
      <c r="M152">
        <v>5.2805280528052797E-3</v>
      </c>
      <c r="N152">
        <f>HARMEAN(f1_scores_automated_training_2__2[[#This Row],[Value.1]:[Value.12]])</f>
        <v>2.007269020840155E-2</v>
      </c>
    </row>
    <row r="153" spans="1:14" x14ac:dyDescent="0.25">
      <c r="A153" s="3" t="s">
        <v>202</v>
      </c>
      <c r="B153">
        <v>0.21685026519787842</v>
      </c>
      <c r="C153">
        <v>4.6260601387818042E-3</v>
      </c>
      <c r="D153">
        <v>2.2630834512022628E-2</v>
      </c>
      <c r="E153">
        <v>0.2418145582234032</v>
      </c>
      <c r="F153">
        <v>1.1544011544011544E-2</v>
      </c>
      <c r="G153">
        <v>0.11131203536266827</v>
      </c>
      <c r="H153">
        <v>0.26416173946214</v>
      </c>
      <c r="I153">
        <v>6.6833751044277356E-3</v>
      </c>
      <c r="J153">
        <v>1.1748757342973339E-2</v>
      </c>
      <c r="K153">
        <v>0.11073292489221692</v>
      </c>
      <c r="L153">
        <v>5.0251256281407036E-3</v>
      </c>
      <c r="M153">
        <v>1.0781671159029648E-2</v>
      </c>
      <c r="N153">
        <f>HARMEAN(f1_scores_automated_training_2__2[[#This Row],[Value.1]:[Value.12]])</f>
        <v>1.3274094290391562E-2</v>
      </c>
    </row>
    <row r="154" spans="1:14" x14ac:dyDescent="0.25">
      <c r="A154" s="3" t="s">
        <v>203</v>
      </c>
      <c r="B154">
        <v>0.23098147418210482</v>
      </c>
      <c r="C154">
        <v>1.0630220197418374E-2</v>
      </c>
      <c r="D154">
        <v>4.4943820224719105E-3</v>
      </c>
      <c r="E154">
        <v>0.27800407331975563</v>
      </c>
      <c r="F154">
        <v>4.7694753577106523E-3</v>
      </c>
      <c r="G154">
        <v>0.1461086637298091</v>
      </c>
      <c r="H154">
        <v>0.27059843885516044</v>
      </c>
      <c r="I154">
        <v>3.3984706881903144E-3</v>
      </c>
      <c r="J154">
        <v>2.1256931608133089E-2</v>
      </c>
      <c r="K154">
        <v>0.11159457384182236</v>
      </c>
      <c r="L154">
        <v>1.6863406408094436E-3</v>
      </c>
      <c r="M154">
        <v>1.6574585635359115E-2</v>
      </c>
      <c r="N154">
        <f>HARMEAN(f1_scores_automated_training_2__2[[#This Row],[Value.1]:[Value.12]])</f>
        <v>7.7504756526599241E-3</v>
      </c>
    </row>
    <row r="155" spans="1:14" x14ac:dyDescent="0.25">
      <c r="A155" s="3" t="s">
        <v>204</v>
      </c>
      <c r="B155">
        <v>0.24939847264358198</v>
      </c>
      <c r="C155">
        <v>2.3166023166023165E-2</v>
      </c>
      <c r="D155">
        <v>3.0627871362940273E-3</v>
      </c>
      <c r="E155">
        <v>0.2605245757108221</v>
      </c>
      <c r="F155">
        <v>1.7376194613379669E-3</v>
      </c>
      <c r="G155">
        <v>0.12436844150796734</v>
      </c>
      <c r="H155">
        <v>0.30499262365090452</v>
      </c>
      <c r="I155">
        <v>8.4033613445378148E-3</v>
      </c>
      <c r="J155">
        <v>3.8591413410516162E-3</v>
      </c>
      <c r="K155">
        <v>0.12616136919315404</v>
      </c>
      <c r="L155">
        <v>0</v>
      </c>
      <c r="M155">
        <v>1.234567901234568E-2</v>
      </c>
    </row>
    <row r="156" spans="1:14" x14ac:dyDescent="0.25">
      <c r="A156" s="3" t="s">
        <v>205</v>
      </c>
      <c r="B156">
        <v>0.25156637900461043</v>
      </c>
      <c r="C156">
        <v>6.8707991038088126E-2</v>
      </c>
      <c r="D156">
        <v>7.6045627376425855E-3</v>
      </c>
      <c r="E156">
        <v>0.28038141610874417</v>
      </c>
      <c r="F156">
        <v>6.7739204064352241E-3</v>
      </c>
      <c r="G156">
        <v>0.16968406105786296</v>
      </c>
      <c r="H156">
        <v>0.31122194513715712</v>
      </c>
      <c r="I156">
        <v>0</v>
      </c>
      <c r="J156">
        <v>1.5267175572519083E-2</v>
      </c>
      <c r="K156">
        <v>0.15391342369916922</v>
      </c>
      <c r="L156">
        <v>1.6722408026755853E-3</v>
      </c>
      <c r="M156">
        <v>2.217873450750163E-2</v>
      </c>
    </row>
    <row r="157" spans="1:14" x14ac:dyDescent="0.25">
      <c r="A157" s="3" t="s">
        <v>206</v>
      </c>
      <c r="B157">
        <v>0.26098439375750304</v>
      </c>
      <c r="C157">
        <v>0.14027777777777778</v>
      </c>
      <c r="D157">
        <v>3.0349013657056142E-3</v>
      </c>
      <c r="E157">
        <v>0.30462469986428642</v>
      </c>
      <c r="F157">
        <v>1.5012510425354461E-2</v>
      </c>
      <c r="G157">
        <v>0.1783461210571185</v>
      </c>
      <c r="H157">
        <v>0.32155150701032659</v>
      </c>
      <c r="I157">
        <v>3.3783783783783786E-3</v>
      </c>
      <c r="J157">
        <v>2.3212627669452177E-2</v>
      </c>
      <c r="K157">
        <v>0.18333333333333335</v>
      </c>
      <c r="L157">
        <v>1.6963528413910093E-3</v>
      </c>
      <c r="M157">
        <v>5.9087989723827873E-2</v>
      </c>
      <c r="N157">
        <f>HARMEAN(f1_scores_automated_training_2__2[[#This Row],[Value.1]:[Value.12]])</f>
        <v>8.7589345023644082E-3</v>
      </c>
    </row>
    <row r="158" spans="1:14" x14ac:dyDescent="0.25">
      <c r="A158" s="3" t="s">
        <v>207</v>
      </c>
      <c r="B158">
        <v>0.2768021613655901</v>
      </c>
      <c r="C158">
        <v>0.20770738079686479</v>
      </c>
      <c r="D158">
        <v>1.064638783269962E-2</v>
      </c>
      <c r="E158">
        <v>0.3055498246337941</v>
      </c>
      <c r="F158">
        <v>4.9342105263157892E-3</v>
      </c>
      <c r="G158">
        <v>0.17845408957288603</v>
      </c>
      <c r="H158">
        <v>0.33135381702384026</v>
      </c>
      <c r="I158">
        <v>1.6949152542372883E-3</v>
      </c>
      <c r="J158">
        <v>2.7560863573725312E-2</v>
      </c>
      <c r="K158">
        <v>0.19443872296601444</v>
      </c>
      <c r="L158">
        <v>0</v>
      </c>
      <c r="M158">
        <v>0.12331180270111568</v>
      </c>
    </row>
    <row r="159" spans="1:14" x14ac:dyDescent="0.25">
      <c r="A159" s="3" t="s">
        <v>208</v>
      </c>
      <c r="B159">
        <v>0.2912876974629009</v>
      </c>
      <c r="C159">
        <v>0.27828191167574107</v>
      </c>
      <c r="D159">
        <v>1.6641452344931924E-2</v>
      </c>
      <c r="E159">
        <v>0.3181678134949163</v>
      </c>
      <c r="F159">
        <v>2.6272577996715927E-2</v>
      </c>
      <c r="G159">
        <v>0.18706325031356388</v>
      </c>
      <c r="H159">
        <v>0.33766696349065001</v>
      </c>
      <c r="I159">
        <v>3.3840947546531302E-3</v>
      </c>
      <c r="J159">
        <v>3.563270899954317E-2</v>
      </c>
      <c r="K159">
        <v>0.20390544707091471</v>
      </c>
      <c r="L159">
        <v>3.3641715727502105E-3</v>
      </c>
      <c r="M159">
        <v>0.18569903948772679</v>
      </c>
      <c r="N159">
        <f>HARMEAN(f1_scores_automated_training_2__2[[#This Row],[Value.1]:[Value.12]])</f>
        <v>1.6048496585584056E-2</v>
      </c>
    </row>
    <row r="160" spans="1:14" x14ac:dyDescent="0.25">
      <c r="A160" s="3" t="s">
        <v>209</v>
      </c>
      <c r="B160">
        <v>0.29796786389413987</v>
      </c>
      <c r="C160">
        <v>0.35123042505592844</v>
      </c>
      <c r="D160">
        <v>2.2624434389140271E-2</v>
      </c>
      <c r="E160">
        <v>0.30781391147244808</v>
      </c>
      <c r="F160">
        <v>1.8764659890539482E-2</v>
      </c>
      <c r="G160">
        <v>0.18528229330536619</v>
      </c>
      <c r="H160">
        <v>0.34336155647631056</v>
      </c>
      <c r="I160">
        <v>6.773920406435225E-3</v>
      </c>
      <c r="J160">
        <v>6.6029539530842743E-2</v>
      </c>
      <c r="K160">
        <v>0.22625644945537934</v>
      </c>
      <c r="L160">
        <v>1.6891891891891893E-3</v>
      </c>
      <c r="M160">
        <v>0.24285714285714285</v>
      </c>
      <c r="N160">
        <f>HARMEAN(f1_scores_automated_training_2__2[[#This Row],[Value.1]:[Value.12]])</f>
        <v>1.3658709871121688E-2</v>
      </c>
    </row>
    <row r="161" spans="1:14" x14ac:dyDescent="0.25">
      <c r="A161" s="3" t="s">
        <v>210</v>
      </c>
      <c r="B161">
        <v>0.29988221436984686</v>
      </c>
      <c r="C161">
        <v>0.39855072463768121</v>
      </c>
      <c r="D161">
        <v>2.0895522388059702E-2</v>
      </c>
      <c r="E161">
        <v>0.31730454694144583</v>
      </c>
      <c r="F161">
        <v>2.9710711493354181E-2</v>
      </c>
      <c r="G161">
        <v>0.19151647551429091</v>
      </c>
      <c r="H161">
        <v>0.35690172543135779</v>
      </c>
      <c r="I161">
        <v>1.6447368421052631E-2</v>
      </c>
      <c r="J161">
        <v>9.0263267864605104E-2</v>
      </c>
      <c r="K161">
        <v>0.24015518913676043</v>
      </c>
      <c r="L161">
        <v>1.6849199663016008E-3</v>
      </c>
      <c r="M161">
        <v>0.28131021194605005</v>
      </c>
      <c r="N161">
        <f>HARMEAN(f1_scores_automated_training_2__2[[#This Row],[Value.1]:[Value.12]])</f>
        <v>1.5551471418311452E-2</v>
      </c>
    </row>
    <row r="162" spans="1:14" x14ac:dyDescent="0.25">
      <c r="A162" s="3" t="s">
        <v>211</v>
      </c>
      <c r="B162">
        <v>0.30035514967021815</v>
      </c>
      <c r="C162">
        <v>0.43780607247796283</v>
      </c>
      <c r="D162">
        <v>2.5278810408921933E-2</v>
      </c>
      <c r="E162">
        <v>0.32795351839896708</v>
      </c>
      <c r="F162">
        <v>3.8719285182427406E-2</v>
      </c>
      <c r="G162">
        <v>0.20096549258001073</v>
      </c>
      <c r="H162">
        <v>0.36004182111966548</v>
      </c>
      <c r="I162">
        <v>2.4570024570024569E-2</v>
      </c>
      <c r="J162">
        <v>0.11760094080752646</v>
      </c>
      <c r="K162">
        <v>0.25637181409295351</v>
      </c>
      <c r="L162">
        <v>4.9916805324459234E-3</v>
      </c>
      <c r="M162">
        <v>0.30038759689922484</v>
      </c>
      <c r="N162">
        <f>HARMEAN(f1_scores_automated_training_2__2[[#This Row],[Value.1]:[Value.12]])</f>
        <v>3.5443377536919181E-2</v>
      </c>
    </row>
    <row r="163" spans="1:14" x14ac:dyDescent="0.25">
      <c r="A163" s="3" t="s">
        <v>212</v>
      </c>
      <c r="B163">
        <v>0.31683168316831684</v>
      </c>
      <c r="C163">
        <v>0.4583914458391446</v>
      </c>
      <c r="D163">
        <v>3.3699633699633691E-2</v>
      </c>
      <c r="E163">
        <v>0.32305302862214336</v>
      </c>
      <c r="F163">
        <v>5.2044609665427503E-2</v>
      </c>
      <c r="G163">
        <v>0.2021897810218978</v>
      </c>
      <c r="H163">
        <v>0.36455071638675396</v>
      </c>
      <c r="I163">
        <v>3.5087719298245619E-2</v>
      </c>
      <c r="J163">
        <v>0.13629283489096572</v>
      </c>
      <c r="K163">
        <v>0.26204532470005709</v>
      </c>
      <c r="L163">
        <v>3.3783783783783786E-3</v>
      </c>
      <c r="M163">
        <v>0.32055427251732099</v>
      </c>
      <c r="N163">
        <f>HARMEAN(f1_scores_automated_training_2__2[[#This Row],[Value.1]:[Value.12]])</f>
        <v>2.9718912476590011E-2</v>
      </c>
    </row>
    <row r="164" spans="1:14" x14ac:dyDescent="0.25">
      <c r="A164" s="3" t="s">
        <v>213</v>
      </c>
      <c r="B164">
        <v>0.30937818552497454</v>
      </c>
      <c r="C164">
        <v>0.46496815286624205</v>
      </c>
      <c r="D164">
        <v>4.654545454545455E-2</v>
      </c>
      <c r="E164">
        <v>0.32649535737421725</v>
      </c>
      <c r="F164">
        <v>5.070842654735272E-2</v>
      </c>
      <c r="G164">
        <v>0.19820172009382331</v>
      </c>
      <c r="H164">
        <v>0.37644385533042984</v>
      </c>
      <c r="I164">
        <v>4.2220484753713837E-2</v>
      </c>
      <c r="J164">
        <v>0.16814814814814816</v>
      </c>
      <c r="K164">
        <v>0.26343283582089555</v>
      </c>
      <c r="L164">
        <v>1.6906170752324597E-3</v>
      </c>
      <c r="M164">
        <v>0.33149171270718231</v>
      </c>
      <c r="N164">
        <f>HARMEAN(f1_scores_automated_training_2__2[[#This Row],[Value.1]:[Value.12]])</f>
        <v>1.7510640767063573E-2</v>
      </c>
    </row>
    <row r="165" spans="1:14" x14ac:dyDescent="0.25">
      <c r="A165" s="3" t="s">
        <v>214</v>
      </c>
      <c r="B165">
        <v>0.31902140672782875</v>
      </c>
      <c r="C165">
        <v>0.47631814119749771</v>
      </c>
      <c r="D165">
        <v>5.9829059829059839E-2</v>
      </c>
      <c r="E165">
        <v>0.31865202090220757</v>
      </c>
      <c r="F165">
        <v>4.2304886943836613E-2</v>
      </c>
      <c r="G165">
        <v>0.20230366492146598</v>
      </c>
      <c r="H165">
        <v>0.38669900950070746</v>
      </c>
      <c r="I165">
        <v>5.2469135802469133E-2</v>
      </c>
      <c r="J165">
        <v>0.17953454008127079</v>
      </c>
      <c r="K165">
        <v>0.26486581301526047</v>
      </c>
      <c r="L165">
        <v>4.9999999999999992E-3</v>
      </c>
      <c r="M165">
        <v>0.34012400354295841</v>
      </c>
      <c r="N165">
        <f>HARMEAN(f1_scores_automated_training_2__2[[#This Row],[Value.1]:[Value.12]])</f>
        <v>4.1724922578084717E-2</v>
      </c>
    </row>
    <row r="166" spans="1:14" x14ac:dyDescent="0.25">
      <c r="A166" s="3" t="s">
        <v>215</v>
      </c>
      <c r="B166">
        <v>0.32634503662541042</v>
      </c>
      <c r="C166">
        <v>0.47257019438444925</v>
      </c>
      <c r="D166">
        <v>5.1985559566787007E-2</v>
      </c>
      <c r="E166">
        <v>0.33595744680851064</v>
      </c>
      <c r="F166">
        <v>5.1476154428463289E-2</v>
      </c>
      <c r="G166">
        <v>0.20340390203403902</v>
      </c>
      <c r="H166">
        <v>0.38674884437596296</v>
      </c>
      <c r="I166">
        <v>5.2147239263803685E-2</v>
      </c>
      <c r="J166">
        <v>0.18467023172905525</v>
      </c>
      <c r="K166">
        <v>0.27201528175740214</v>
      </c>
      <c r="L166">
        <v>1.6652789342214824E-3</v>
      </c>
      <c r="M166">
        <v>0.35844155844155845</v>
      </c>
      <c r="N166">
        <f>HARMEAN(f1_scores_automated_training_2__2[[#This Row],[Value.1]:[Value.12]])</f>
        <v>1.7495794560120317E-2</v>
      </c>
    </row>
    <row r="167" spans="1:14" x14ac:dyDescent="0.25">
      <c r="A167" s="3" t="s">
        <v>216</v>
      </c>
      <c r="B167">
        <v>0.34005622784500672</v>
      </c>
      <c r="C167">
        <v>0.47849462365591394</v>
      </c>
      <c r="D167">
        <v>6.0906515580736557E-2</v>
      </c>
      <c r="E167">
        <v>0.32859504132231404</v>
      </c>
      <c r="F167">
        <v>5.5857253685027142E-2</v>
      </c>
      <c r="G167">
        <v>0.21510297482837529</v>
      </c>
      <c r="H167">
        <v>0.39078041315990819</v>
      </c>
      <c r="I167">
        <v>7.1695294996265868E-2</v>
      </c>
      <c r="J167">
        <v>0.1810375670840787</v>
      </c>
      <c r="K167">
        <v>0.27185561195713476</v>
      </c>
      <c r="L167">
        <v>3.3305578684429647E-3</v>
      </c>
      <c r="M167">
        <v>0.3737991266375546</v>
      </c>
      <c r="N167">
        <f>HARMEAN(f1_scores_automated_training_2__2[[#This Row],[Value.1]:[Value.12]])</f>
        <v>3.1942212125949561E-2</v>
      </c>
    </row>
    <row r="168" spans="1:14" x14ac:dyDescent="0.25">
      <c r="A168" s="3" t="s">
        <v>217</v>
      </c>
      <c r="B168">
        <v>0.33923602327346319</v>
      </c>
      <c r="C168">
        <v>0.49540481400437641</v>
      </c>
      <c r="D168">
        <v>0.10061182868796736</v>
      </c>
      <c r="E168">
        <v>0.33212534640801533</v>
      </c>
      <c r="F168">
        <v>5.844618674269423E-2</v>
      </c>
      <c r="G168">
        <v>0.22814582516660131</v>
      </c>
      <c r="H168">
        <v>0.39847161572052398</v>
      </c>
      <c r="I168">
        <v>8.6195286195286186E-2</v>
      </c>
      <c r="J168">
        <v>0.2228047182175622</v>
      </c>
      <c r="K168">
        <v>0.28687654757693665</v>
      </c>
      <c r="L168">
        <v>2.2875816993464051E-2</v>
      </c>
      <c r="M168">
        <v>0.37147887323943657</v>
      </c>
      <c r="N168">
        <f>HARMEAN(f1_scores_automated_training_2__2[[#This Row],[Value.1]:[Value.12]])</f>
        <v>0.11121325712834675</v>
      </c>
    </row>
    <row r="169" spans="1:14" x14ac:dyDescent="0.25">
      <c r="A169" s="3" t="s">
        <v>218</v>
      </c>
      <c r="B169">
        <v>0.34217860172058645</v>
      </c>
      <c r="C169">
        <v>0.50273684210526315</v>
      </c>
      <c r="D169">
        <v>0.10148849797023005</v>
      </c>
      <c r="E169">
        <v>0.33757609297177638</v>
      </c>
      <c r="F169">
        <v>5.1798561151079135E-2</v>
      </c>
      <c r="G169">
        <v>0.22125</v>
      </c>
      <c r="H169">
        <v>0.40576881370635437</v>
      </c>
      <c r="I169">
        <v>0.11374407582938389</v>
      </c>
      <c r="J169">
        <v>0.22743801652892562</v>
      </c>
      <c r="K169">
        <v>0.29192762700069591</v>
      </c>
      <c r="L169">
        <v>1.462225832656377E-2</v>
      </c>
      <c r="M169">
        <v>0.38018628281117695</v>
      </c>
      <c r="N169">
        <f>HARMEAN(f1_scores_automated_training_2__2[[#This Row],[Value.1]:[Value.12]])</f>
        <v>9.115068710824431E-2</v>
      </c>
    </row>
    <row r="170" spans="1:14" x14ac:dyDescent="0.25">
      <c r="A170" s="3" t="s">
        <v>219</v>
      </c>
      <c r="B170">
        <v>0.33878968253968256</v>
      </c>
      <c r="C170">
        <v>0.49363867684478374</v>
      </c>
      <c r="D170">
        <v>0.11915438821268416</v>
      </c>
      <c r="E170">
        <v>0.33578404477120605</v>
      </c>
      <c r="F170">
        <v>5.2325581395348833E-2</v>
      </c>
      <c r="G170">
        <v>0.23711980136561142</v>
      </c>
      <c r="H170">
        <v>0.41266068920816684</v>
      </c>
      <c r="I170">
        <v>0.11525867714472825</v>
      </c>
      <c r="J170">
        <v>0.22948676037920887</v>
      </c>
      <c r="K170">
        <v>0.29203855765797926</v>
      </c>
      <c r="L170">
        <v>1.8942383583267563E-2</v>
      </c>
      <c r="M170">
        <v>0.38251366120218583</v>
      </c>
      <c r="N170">
        <f>HARMEAN(f1_scores_automated_training_2__2[[#This Row],[Value.1]:[Value.12]])</f>
        <v>0.10529681071300585</v>
      </c>
    </row>
    <row r="171" spans="1:14" x14ac:dyDescent="0.25">
      <c r="A171" s="3" t="s">
        <v>220</v>
      </c>
      <c r="B171">
        <v>0.34247822129762057</v>
      </c>
      <c r="C171">
        <v>0.50465707027942419</v>
      </c>
      <c r="D171">
        <v>0.15365396627108058</v>
      </c>
      <c r="E171">
        <v>0.34931506849315064</v>
      </c>
      <c r="F171">
        <v>4.5189504373177841E-2</v>
      </c>
      <c r="G171">
        <v>0.22706131078224101</v>
      </c>
      <c r="H171">
        <v>0.41656701815414715</v>
      </c>
      <c r="I171">
        <v>0.13197969543147209</v>
      </c>
      <c r="J171">
        <v>0.23844437360535542</v>
      </c>
      <c r="K171">
        <v>0.29838849419511349</v>
      </c>
      <c r="L171">
        <v>1.9200000000000002E-2</v>
      </c>
      <c r="M171">
        <v>0.38933559035124837</v>
      </c>
      <c r="N171">
        <f>HARMEAN(f1_scores_automated_training_2__2[[#This Row],[Value.1]:[Value.12]])</f>
        <v>0.10621354899706245</v>
      </c>
    </row>
    <row r="172" spans="1:14" x14ac:dyDescent="0.25">
      <c r="A172" s="3" t="s">
        <v>221</v>
      </c>
      <c r="B172">
        <v>0.34464751958224543</v>
      </c>
      <c r="C172">
        <v>0.51129707112970713</v>
      </c>
      <c r="D172">
        <v>0.16173808086904043</v>
      </c>
      <c r="E172">
        <v>0.34846419960163544</v>
      </c>
      <c r="F172">
        <v>6.1472480343102209E-2</v>
      </c>
      <c r="G172">
        <v>0.23057106054100474</v>
      </c>
      <c r="H172">
        <v>0.41987690904946429</v>
      </c>
      <c r="I172">
        <v>0.14984894259818735</v>
      </c>
      <c r="J172">
        <v>0.24342313787638664</v>
      </c>
      <c r="K172">
        <v>0.29684668358100763</v>
      </c>
      <c r="L172">
        <v>2.996845425867508E-2</v>
      </c>
      <c r="M172">
        <v>0.39316239316239321</v>
      </c>
      <c r="N172">
        <f>HARMEAN(f1_scores_automated_training_2__2[[#This Row],[Value.1]:[Value.12]])</f>
        <v>0.13799741910446464</v>
      </c>
    </row>
    <row r="173" spans="1:14" x14ac:dyDescent="0.25">
      <c r="A173" s="3" t="s">
        <v>222</v>
      </c>
      <c r="B173">
        <v>0.35185652942662288</v>
      </c>
      <c r="C173">
        <v>0.51172357054709994</v>
      </c>
      <c r="D173">
        <v>0.18430439952437574</v>
      </c>
      <c r="E173">
        <v>0.35066929997805568</v>
      </c>
      <c r="F173">
        <v>7.2046109510086456E-2</v>
      </c>
      <c r="G173">
        <v>0.23502684840974805</v>
      </c>
      <c r="H173">
        <v>0.41875825627476881</v>
      </c>
      <c r="I173">
        <v>0.14008755472170106</v>
      </c>
      <c r="J173">
        <v>0.22722820763956908</v>
      </c>
      <c r="K173">
        <v>0.30104429240187253</v>
      </c>
      <c r="L173">
        <v>3.2307692307692308E-2</v>
      </c>
      <c r="M173">
        <v>0.39735646427096238</v>
      </c>
      <c r="N173">
        <f>HARMEAN(f1_scores_automated_training_2__2[[#This Row],[Value.1]:[Value.12]])</f>
        <v>0.14647252507061695</v>
      </c>
    </row>
    <row r="174" spans="1:14" x14ac:dyDescent="0.25">
      <c r="A174" s="3" t="s">
        <v>223</v>
      </c>
      <c r="B174">
        <v>0.34715025906735758</v>
      </c>
      <c r="C174">
        <v>0.51124063280599508</v>
      </c>
      <c r="D174">
        <v>0.21420389461626574</v>
      </c>
      <c r="E174">
        <v>0.34775871610403986</v>
      </c>
      <c r="F174">
        <v>6.8306010928961741E-2</v>
      </c>
      <c r="G174">
        <v>0.23785322219963406</v>
      </c>
      <c r="H174">
        <v>0.42455775234131116</v>
      </c>
      <c r="I174">
        <v>0.16759156492785796</v>
      </c>
      <c r="J174">
        <v>0.25997581620314392</v>
      </c>
      <c r="K174">
        <v>0.30075451833655026</v>
      </c>
      <c r="L174">
        <v>4.6757164404223228E-2</v>
      </c>
      <c r="M174">
        <v>0.40154772141014611</v>
      </c>
      <c r="N174">
        <f>HARMEAN(f1_scores_automated_training_2__2[[#This Row],[Value.1]:[Value.12]])</f>
        <v>0.16998099969467048</v>
      </c>
    </row>
    <row r="175" spans="1:14" x14ac:dyDescent="0.25">
      <c r="A175" s="3" t="s">
        <v>224</v>
      </c>
      <c r="B175">
        <v>0.34959454241215088</v>
      </c>
      <c r="C175">
        <v>0.51500000000000001</v>
      </c>
      <c r="D175">
        <v>0.22111111111111112</v>
      </c>
      <c r="E175">
        <v>0.35447154471544712</v>
      </c>
      <c r="F175">
        <v>7.1576049552649679E-2</v>
      </c>
      <c r="G175">
        <v>0.22984562607204115</v>
      </c>
      <c r="H175">
        <v>0.42870036101083031</v>
      </c>
      <c r="I175">
        <v>0.17572254335260115</v>
      </c>
      <c r="J175">
        <v>0.25229638701775869</v>
      </c>
      <c r="K175">
        <v>0.30683252208400941</v>
      </c>
      <c r="L175">
        <v>6.1331338818249814E-2</v>
      </c>
      <c r="M175">
        <v>0.39982913284920979</v>
      </c>
      <c r="N175">
        <f>HARMEAN(f1_scores_automated_training_2__2[[#This Row],[Value.1]:[Value.12]])</f>
        <v>0.18598917255689074</v>
      </c>
    </row>
    <row r="176" spans="1:14" x14ac:dyDescent="0.25">
      <c r="A176" s="3" t="s">
        <v>225</v>
      </c>
      <c r="B176">
        <v>0.35528330781010714</v>
      </c>
      <c r="C176">
        <v>0.51414514145141454</v>
      </c>
      <c r="D176">
        <v>0.22851041110517886</v>
      </c>
      <c r="E176">
        <v>0.35028123966030661</v>
      </c>
      <c r="F176">
        <v>5.3497942386831268E-2</v>
      </c>
      <c r="G176">
        <v>0.24543189368770765</v>
      </c>
      <c r="H176">
        <v>0.43043275942298742</v>
      </c>
      <c r="I176">
        <v>0.18426966292134833</v>
      </c>
      <c r="J176">
        <v>0.27575757575757576</v>
      </c>
      <c r="K176">
        <v>0.30347349177330901</v>
      </c>
      <c r="L176">
        <v>4.1728763040238454E-2</v>
      </c>
      <c r="M176">
        <v>0.40512608515915671</v>
      </c>
      <c r="N176">
        <f>HARMEAN(f1_scores_automated_training_2__2[[#This Row],[Value.1]:[Value.12]])</f>
        <v>0.15818261663572794</v>
      </c>
    </row>
    <row r="177" spans="1:14" x14ac:dyDescent="0.25">
      <c r="A177" s="3" t="s">
        <v>226</v>
      </c>
      <c r="B177">
        <v>0.35656154628687692</v>
      </c>
      <c r="C177">
        <v>0.51931865392604903</v>
      </c>
      <c r="D177">
        <v>0.24382553862322645</v>
      </c>
      <c r="E177">
        <v>0.35411198600174976</v>
      </c>
      <c r="F177">
        <v>6.6939890710382505E-2</v>
      </c>
      <c r="G177">
        <v>0.25450901803607218</v>
      </c>
      <c r="H177">
        <v>0.42582813250120022</v>
      </c>
      <c r="I177">
        <v>0.18221976808393153</v>
      </c>
      <c r="J177">
        <v>0.2750301568154403</v>
      </c>
      <c r="K177">
        <v>0.29909309642791038</v>
      </c>
      <c r="L177">
        <v>5.2710843373493986E-2</v>
      </c>
      <c r="M177">
        <v>0.40755957271980281</v>
      </c>
      <c r="N177">
        <f>HARMEAN(f1_scores_automated_training_2__2[[#This Row],[Value.1]:[Value.12]])</f>
        <v>0.1797374755401219</v>
      </c>
    </row>
    <row r="178" spans="1:14" x14ac:dyDescent="0.25">
      <c r="A178" s="3" t="s">
        <v>227</v>
      </c>
      <c r="B178">
        <v>0.34718954248366013</v>
      </c>
      <c r="C178">
        <v>0.51656184486373169</v>
      </c>
      <c r="D178">
        <v>0.26224328593996837</v>
      </c>
      <c r="E178">
        <v>0.35635657241528168</v>
      </c>
      <c r="F178">
        <v>8.0054274084124827E-2</v>
      </c>
      <c r="G178">
        <v>0.24915682967959527</v>
      </c>
      <c r="H178">
        <v>0.43325937171552026</v>
      </c>
      <c r="I178">
        <v>0.1926655719759168</v>
      </c>
      <c r="J178">
        <v>0.26563467492260062</v>
      </c>
      <c r="K178">
        <v>0.3053463163696491</v>
      </c>
      <c r="L178">
        <v>6.637168141592921E-2</v>
      </c>
      <c r="M178">
        <v>0.40719030871434153</v>
      </c>
      <c r="N178">
        <f>HARMEAN(f1_scores_automated_training_2__2[[#This Row],[Value.1]:[Value.12]])</f>
        <v>0.19999624262877913</v>
      </c>
    </row>
    <row r="179" spans="1:14" x14ac:dyDescent="0.25">
      <c r="A179" s="3" t="s">
        <v>228</v>
      </c>
      <c r="B179">
        <v>0.35701507794531057</v>
      </c>
      <c r="C179">
        <v>0.52420701168614359</v>
      </c>
      <c r="D179">
        <v>0.27177700348432055</v>
      </c>
      <c r="E179">
        <v>0.35923861604795454</v>
      </c>
      <c r="F179">
        <v>7.9999999999999988E-2</v>
      </c>
      <c r="G179">
        <v>0.24802223647637373</v>
      </c>
      <c r="H179">
        <v>0.43325723897633067</v>
      </c>
      <c r="I179">
        <v>0.2023476802683063</v>
      </c>
      <c r="J179">
        <v>0.2745098039215686</v>
      </c>
      <c r="K179">
        <v>0.30908740111904304</v>
      </c>
      <c r="L179">
        <v>6.3703703703703707E-2</v>
      </c>
      <c r="M179">
        <v>0.41833810888252143</v>
      </c>
      <c r="N179">
        <f>HARMEAN(f1_scores_automated_training_2__2[[#This Row],[Value.1]:[Value.12]])</f>
        <v>0.20026684148638335</v>
      </c>
    </row>
    <row r="180" spans="1:14" x14ac:dyDescent="0.25">
      <c r="A180" s="3" t="s">
        <v>229</v>
      </c>
      <c r="B180">
        <v>0.36138548663242459</v>
      </c>
      <c r="C180">
        <v>0.52679684254258419</v>
      </c>
      <c r="D180">
        <v>0.26418884982420898</v>
      </c>
      <c r="E180">
        <v>0.36674656787971238</v>
      </c>
      <c r="F180">
        <v>0.10834371108343713</v>
      </c>
      <c r="G180">
        <v>0.25219206680584549</v>
      </c>
      <c r="H180">
        <v>0.43473982039611264</v>
      </c>
      <c r="I180">
        <v>0.2012072434607646</v>
      </c>
      <c r="J180">
        <v>0.27853221612250795</v>
      </c>
      <c r="K180">
        <v>0.30514096185737977</v>
      </c>
      <c r="L180">
        <v>7.7192982456140341E-2</v>
      </c>
      <c r="M180">
        <v>0.41649312786339032</v>
      </c>
      <c r="N180">
        <f>HARMEAN(f1_scores_automated_training_2__2[[#This Row],[Value.1]:[Value.12]])</f>
        <v>0.22277687696990131</v>
      </c>
    </row>
    <row r="181" spans="1:14" x14ac:dyDescent="0.25">
      <c r="A181" s="3" t="s">
        <v>230</v>
      </c>
      <c r="B181">
        <v>0.36715603481876052</v>
      </c>
      <c r="C181">
        <v>0.52198931360460332</v>
      </c>
      <c r="D181">
        <v>0.28459273797841023</v>
      </c>
      <c r="E181">
        <v>0.36191524490919097</v>
      </c>
      <c r="F181">
        <v>9.6179183135704879E-2</v>
      </c>
      <c r="G181">
        <v>0.25601617795753284</v>
      </c>
      <c r="H181">
        <v>0.43550724637681165</v>
      </c>
      <c r="I181">
        <v>0.19945205479452052</v>
      </c>
      <c r="J181">
        <v>0.27562246670526924</v>
      </c>
      <c r="K181">
        <v>0.30863021527910073</v>
      </c>
      <c r="L181">
        <v>8.244491826581378E-2</v>
      </c>
      <c r="M181">
        <v>0.41947261663286006</v>
      </c>
      <c r="N181">
        <f>HARMEAN(f1_scores_automated_training_2__2[[#This Row],[Value.1]:[Value.12]])</f>
        <v>0.22258924596161517</v>
      </c>
    </row>
    <row r="182" spans="1:14" x14ac:dyDescent="0.25">
      <c r="A182" s="3" t="s">
        <v>231</v>
      </c>
      <c r="B182">
        <v>0.36857069010080129</v>
      </c>
      <c r="C182">
        <v>0.52438049560351718</v>
      </c>
      <c r="D182">
        <v>0.29702970297029702</v>
      </c>
      <c r="E182">
        <v>0.36594890103759903</v>
      </c>
      <c r="F182">
        <v>0.10990415335463258</v>
      </c>
      <c r="G182">
        <v>0.25343448841500921</v>
      </c>
      <c r="H182">
        <v>0.43762781186094074</v>
      </c>
      <c r="I182">
        <v>0.21236133122028528</v>
      </c>
      <c r="J182">
        <v>0.28053272881836216</v>
      </c>
      <c r="K182">
        <v>0.31142410015649452</v>
      </c>
      <c r="L182">
        <v>8.3565459610027856E-2</v>
      </c>
      <c r="M182">
        <v>0.42320261437908502</v>
      </c>
      <c r="N182">
        <f>HARMEAN(f1_scores_automated_training_2__2[[#This Row],[Value.1]:[Value.12]])</f>
        <v>0.23137695410039261</v>
      </c>
    </row>
    <row r="183" spans="1:14" x14ac:dyDescent="0.25">
      <c r="A183" s="3" t="s">
        <v>232</v>
      </c>
      <c r="B183">
        <v>0.37308237720768334</v>
      </c>
      <c r="C183">
        <v>0.52577319587628868</v>
      </c>
      <c r="D183">
        <v>0.28082191780821919</v>
      </c>
      <c r="E183">
        <v>0.36868186323092167</v>
      </c>
      <c r="F183">
        <v>9.8174952800503451E-2</v>
      </c>
      <c r="G183">
        <v>0.2546832245842981</v>
      </c>
      <c r="H183">
        <v>0.44132495998029797</v>
      </c>
      <c r="I183">
        <v>0.2102482831484416</v>
      </c>
      <c r="J183">
        <v>0.27990841442472808</v>
      </c>
      <c r="K183">
        <v>0.3175265553869499</v>
      </c>
      <c r="L183">
        <v>9.876543209876544E-2</v>
      </c>
      <c r="M183">
        <v>0.42502071251035628</v>
      </c>
      <c r="N183">
        <f>HARMEAN(f1_scores_automated_training_2__2[[#This Row],[Value.1]:[Value.12]])</f>
        <v>0.2344209187900424</v>
      </c>
    </row>
    <row r="184" spans="1:14" x14ac:dyDescent="0.25">
      <c r="A184" s="3" t="s">
        <v>233</v>
      </c>
      <c r="B184">
        <v>0.37527254072079003</v>
      </c>
      <c r="C184">
        <v>0.52576907710747112</v>
      </c>
      <c r="D184">
        <v>0.29096325719960281</v>
      </c>
      <c r="E184">
        <v>0.36594360086767896</v>
      </c>
      <c r="F184">
        <v>0.10718954248366012</v>
      </c>
      <c r="G184">
        <v>0.25963742446342991</v>
      </c>
      <c r="H184">
        <v>0.44808055380742606</v>
      </c>
      <c r="I184">
        <v>0.21511017838405039</v>
      </c>
      <c r="J184">
        <v>0.28386004514672686</v>
      </c>
      <c r="K184">
        <v>0.31989195446652519</v>
      </c>
      <c r="L184">
        <v>9.9726775956284153E-2</v>
      </c>
      <c r="M184">
        <v>0.43034925732637497</v>
      </c>
      <c r="N184">
        <f>HARMEAN(f1_scores_automated_training_2__2[[#This Row],[Value.1]:[Value.12]])</f>
        <v>0.24097570037808547</v>
      </c>
    </row>
    <row r="185" spans="1:14" x14ac:dyDescent="0.25">
      <c r="A185" s="3" t="s">
        <v>234</v>
      </c>
      <c r="B185">
        <v>0.37480838017373536</v>
      </c>
      <c r="C185">
        <v>0.53014973694860379</v>
      </c>
      <c r="D185">
        <v>0.29319371727748689</v>
      </c>
      <c r="E185">
        <v>0.36693240144152012</v>
      </c>
      <c r="F185">
        <v>0.12855377008652658</v>
      </c>
      <c r="G185">
        <v>0.26650850138394622</v>
      </c>
      <c r="H185">
        <v>0.43763269639065816</v>
      </c>
      <c r="I185">
        <v>0.21548117154811713</v>
      </c>
      <c r="J185">
        <v>0.2857142857142857</v>
      </c>
      <c r="K185">
        <v>0.31566908120472736</v>
      </c>
      <c r="L185">
        <v>0.10190217391304347</v>
      </c>
      <c r="M185">
        <v>0.42971887550200805</v>
      </c>
      <c r="N185">
        <f>HARMEAN(f1_scores_automated_training_2__2[[#This Row],[Value.1]:[Value.12]])</f>
        <v>0.25023208206996039</v>
      </c>
    </row>
    <row r="186" spans="1:14" x14ac:dyDescent="0.25">
      <c r="A186" s="3" t="s">
        <v>235</v>
      </c>
      <c r="B186">
        <v>0.37798306389530412</v>
      </c>
      <c r="C186">
        <v>0.53024766544863999</v>
      </c>
      <c r="D186">
        <v>0.30633284241531666</v>
      </c>
      <c r="E186">
        <v>0.36878158338012351</v>
      </c>
      <c r="F186">
        <v>0.10519480519480519</v>
      </c>
      <c r="G186">
        <v>0.25984739121468348</v>
      </c>
      <c r="H186">
        <v>0.45011832108606303</v>
      </c>
      <c r="I186">
        <v>0.21780104712041881</v>
      </c>
      <c r="J186">
        <v>0.28251366120218585</v>
      </c>
      <c r="K186">
        <v>0.31534145869607272</v>
      </c>
      <c r="L186">
        <v>0.11474316210807205</v>
      </c>
      <c r="M186">
        <v>0.43211334120425027</v>
      </c>
      <c r="N186">
        <f>HARMEAN(f1_scores_automated_training_2__2[[#This Row],[Value.1]:[Value.12]])</f>
        <v>0.24785553956716616</v>
      </c>
    </row>
    <row r="187" spans="1:14" x14ac:dyDescent="0.25">
      <c r="A187" s="3" t="s">
        <v>236</v>
      </c>
      <c r="B187">
        <v>0.37359301884406226</v>
      </c>
      <c r="C187">
        <v>0.52682926829268284</v>
      </c>
      <c r="D187">
        <v>0.31161473087818697</v>
      </c>
      <c r="E187">
        <v>0.37382368848025965</v>
      </c>
      <c r="F187">
        <v>0.10026041666666666</v>
      </c>
      <c r="G187">
        <v>0.25599016997747281</v>
      </c>
      <c r="H187">
        <v>0.44274015338619527</v>
      </c>
      <c r="I187">
        <v>0.21131270010672357</v>
      </c>
      <c r="J187">
        <v>0.27958203897204181</v>
      </c>
      <c r="K187">
        <v>0.30452674897119342</v>
      </c>
      <c r="L187">
        <v>0.11315789473684211</v>
      </c>
      <c r="M187">
        <v>0.43561208267090623</v>
      </c>
      <c r="N187">
        <f>HARMEAN(f1_scores_automated_training_2__2[[#This Row],[Value.1]:[Value.12]])</f>
        <v>0.24329026697464987</v>
      </c>
    </row>
    <row r="188" spans="1:14" x14ac:dyDescent="0.25">
      <c r="A188" s="3" t="s">
        <v>237</v>
      </c>
      <c r="B188">
        <v>0.36872964169381106</v>
      </c>
      <c r="C188">
        <v>0.52998379254457051</v>
      </c>
      <c r="D188">
        <v>0.32011466794075494</v>
      </c>
      <c r="E188">
        <v>0.37183098591549296</v>
      </c>
      <c r="F188">
        <v>0.11089108910891089</v>
      </c>
      <c r="G188">
        <v>0.25346784363177804</v>
      </c>
      <c r="H188">
        <v>0.45067346195850022</v>
      </c>
      <c r="I188">
        <v>0.21842250413678985</v>
      </c>
      <c r="J188">
        <v>0.27371956339210746</v>
      </c>
      <c r="K188">
        <v>0.30853658536585366</v>
      </c>
      <c r="L188">
        <v>0.11623246492985972</v>
      </c>
      <c r="M188">
        <v>0.43321852277076162</v>
      </c>
      <c r="N188">
        <f>HARMEAN(f1_scores_automated_training_2__2[[#This Row],[Value.1]:[Value.12]])</f>
        <v>0.25011105454068144</v>
      </c>
    </row>
    <row r="189" spans="1:14" x14ac:dyDescent="0.25">
      <c r="A189" s="3" t="s">
        <v>238</v>
      </c>
      <c r="B189">
        <v>0.37696607305342522</v>
      </c>
      <c r="C189">
        <v>0.53148514851485151</v>
      </c>
      <c r="D189">
        <v>0.32686980609418281</v>
      </c>
      <c r="E189">
        <v>0.37810507803912952</v>
      </c>
      <c r="F189">
        <v>0.10499683744465528</v>
      </c>
      <c r="G189">
        <v>0.26337619245126503</v>
      </c>
      <c r="H189">
        <v>0.45480519480519482</v>
      </c>
      <c r="I189">
        <v>0.22802611752887994</v>
      </c>
      <c r="J189">
        <v>0.2854082998661312</v>
      </c>
      <c r="K189">
        <v>0.31603960396039604</v>
      </c>
      <c r="L189">
        <v>0.11702827087442472</v>
      </c>
      <c r="M189">
        <v>0.43754972155926808</v>
      </c>
      <c r="N189">
        <f>HARMEAN(f1_scores_automated_training_2__2[[#This Row],[Value.1]:[Value.12]])</f>
        <v>0.25187948146724515</v>
      </c>
    </row>
    <row r="190" spans="1:14" x14ac:dyDescent="0.25">
      <c r="A190" s="3" t="s">
        <v>239</v>
      </c>
      <c r="B190">
        <v>0.37852452684434146</v>
      </c>
      <c r="C190">
        <v>0.54079999999999995</v>
      </c>
      <c r="D190">
        <v>0.32117479867361443</v>
      </c>
      <c r="E190">
        <v>0.3799956322341122</v>
      </c>
      <c r="F190">
        <v>0.13650594865372573</v>
      </c>
      <c r="G190">
        <v>0.25680770842061162</v>
      </c>
      <c r="H190">
        <v>0.44919510624597553</v>
      </c>
      <c r="I190">
        <v>0.22048066875653083</v>
      </c>
      <c r="J190">
        <v>0.28295109146172975</v>
      </c>
      <c r="K190">
        <v>0.31599762705161166</v>
      </c>
      <c r="L190">
        <v>0.13341804320203304</v>
      </c>
      <c r="M190">
        <v>0.43828125000000001</v>
      </c>
      <c r="N190">
        <f>HARMEAN(f1_scores_automated_training_2__2[[#This Row],[Value.1]:[Value.12]])</f>
        <v>0.26849741659124626</v>
      </c>
    </row>
    <row r="191" spans="1:14" x14ac:dyDescent="0.25">
      <c r="A191" s="3" t="s">
        <v>240</v>
      </c>
      <c r="B191">
        <v>0.38527700480647609</v>
      </c>
      <c r="C191">
        <v>0.53306613226452904</v>
      </c>
      <c r="D191">
        <v>0.31947069943289225</v>
      </c>
      <c r="E191">
        <v>0.3764578833693305</v>
      </c>
      <c r="F191">
        <v>0.12907268170426064</v>
      </c>
      <c r="G191">
        <v>0.25632159066349686</v>
      </c>
      <c r="H191">
        <v>0.45162120432321151</v>
      </c>
      <c r="I191">
        <v>0.23118279569892475</v>
      </c>
      <c r="J191">
        <v>0.28306133933595951</v>
      </c>
      <c r="K191">
        <v>0.31170855250340929</v>
      </c>
      <c r="L191">
        <v>0.11096605744125326</v>
      </c>
      <c r="M191">
        <v>0.44165029469548134</v>
      </c>
      <c r="N191">
        <f>HARMEAN(f1_scores_automated_training_2__2[[#This Row],[Value.1]:[Value.12]])</f>
        <v>0.25826630711156462</v>
      </c>
    </row>
    <row r="192" spans="1:14" x14ac:dyDescent="0.25">
      <c r="A192" s="3" t="s">
        <v>241</v>
      </c>
      <c r="B192">
        <v>0.3821307632195885</v>
      </c>
      <c r="C192">
        <v>0.53429027113237637</v>
      </c>
      <c r="D192">
        <v>0.31926249393498302</v>
      </c>
      <c r="E192">
        <v>0.3756252842201</v>
      </c>
      <c r="F192">
        <v>0.10872313527180782</v>
      </c>
      <c r="G192">
        <v>0.26702657807308972</v>
      </c>
      <c r="H192">
        <v>0.45464866910558849</v>
      </c>
      <c r="I192">
        <v>0.22834251377065601</v>
      </c>
      <c r="J192">
        <v>0.28273972602739728</v>
      </c>
      <c r="K192">
        <v>0.32149097262667442</v>
      </c>
      <c r="L192">
        <v>0.13698630136986301</v>
      </c>
      <c r="M192">
        <v>0.44588414634146339</v>
      </c>
      <c r="N192">
        <f>HARMEAN(f1_scores_automated_training_2__2[[#This Row],[Value.1]:[Value.12]])</f>
        <v>0.26090039690406852</v>
      </c>
    </row>
    <row r="193" spans="1:14" x14ac:dyDescent="0.25">
      <c r="A193" s="3" t="s">
        <v>242</v>
      </c>
      <c r="B193">
        <v>0.38385396580537345</v>
      </c>
      <c r="C193">
        <v>0.52971679297965701</v>
      </c>
      <c r="D193">
        <v>0.33429118773946365</v>
      </c>
      <c r="E193">
        <v>0.37469038504841257</v>
      </c>
      <c r="F193">
        <v>0.12563451776649745</v>
      </c>
      <c r="G193">
        <v>0.27412192167945093</v>
      </c>
      <c r="H193">
        <v>0.45683173450868553</v>
      </c>
      <c r="I193">
        <v>0.2267290691627665</v>
      </c>
      <c r="J193">
        <v>0.29639309984317824</v>
      </c>
      <c r="K193">
        <v>0.31404628890662406</v>
      </c>
      <c r="L193">
        <v>0.1180952380952381</v>
      </c>
      <c r="M193">
        <v>0.4375</v>
      </c>
      <c r="N193">
        <f>HARMEAN(f1_scores_automated_training_2__2[[#This Row],[Value.1]:[Value.12]])</f>
        <v>0.26274315991766511</v>
      </c>
    </row>
    <row r="194" spans="1:14" x14ac:dyDescent="0.25">
      <c r="A194" s="3" t="s">
        <v>243</v>
      </c>
      <c r="B194">
        <v>0.381810950550179</v>
      </c>
      <c r="C194">
        <v>0.53109112240907308</v>
      </c>
      <c r="D194">
        <v>0.3278048780487805</v>
      </c>
      <c r="E194">
        <v>0.38307641849786817</v>
      </c>
      <c r="F194">
        <v>0.11447368421052632</v>
      </c>
      <c r="G194">
        <v>0.26263463131731563</v>
      </c>
      <c r="H194">
        <v>0.45991146089522877</v>
      </c>
      <c r="I194">
        <v>0.22571893651654909</v>
      </c>
      <c r="J194">
        <v>0.27621621621621623</v>
      </c>
      <c r="K194">
        <v>0.30592105263157893</v>
      </c>
      <c r="L194">
        <v>0.13866333541536541</v>
      </c>
      <c r="M194">
        <v>0.44657219456147068</v>
      </c>
      <c r="N194">
        <f>HARMEAN(f1_scores_automated_training_2__2[[#This Row],[Value.1]:[Value.12]])</f>
        <v>0.26286368543416466</v>
      </c>
    </row>
    <row r="195" spans="1:14" x14ac:dyDescent="0.25">
      <c r="A195" s="3" t="s">
        <v>244</v>
      </c>
      <c r="B195">
        <v>0.38782471792180528</v>
      </c>
      <c r="C195">
        <v>0.53898440623750499</v>
      </c>
      <c r="D195">
        <v>0.32979214780600463</v>
      </c>
      <c r="E195">
        <v>0.38333151521762848</v>
      </c>
      <c r="F195">
        <v>0.11507191994996871</v>
      </c>
      <c r="G195">
        <v>0.27398938342180479</v>
      </c>
      <c r="H195">
        <v>0.45431969677166384</v>
      </c>
      <c r="I195">
        <v>0.23391215526046988</v>
      </c>
      <c r="J195">
        <v>0.2896625033218177</v>
      </c>
      <c r="K195">
        <v>0.31820008035355568</v>
      </c>
      <c r="L195">
        <v>0.14276923076923079</v>
      </c>
      <c r="M195">
        <v>0.44471445929526127</v>
      </c>
      <c r="N195">
        <f>HARMEAN(f1_scores_automated_training_2__2[[#This Row],[Value.1]:[Value.12]])</f>
        <v>0.26822321131886856</v>
      </c>
    </row>
    <row r="196" spans="1:14" x14ac:dyDescent="0.25">
      <c r="A196" s="3" t="s">
        <v>245</v>
      </c>
      <c r="B196">
        <v>0.38292265120569247</v>
      </c>
      <c r="C196">
        <v>0.52904238618524335</v>
      </c>
      <c r="D196">
        <v>0.34109972041006525</v>
      </c>
      <c r="E196">
        <v>0.37575070821529744</v>
      </c>
      <c r="F196">
        <v>0.11577608142493638</v>
      </c>
      <c r="G196">
        <v>0.27453390698627333</v>
      </c>
      <c r="H196">
        <v>0.46195303477479793</v>
      </c>
      <c r="I196">
        <v>0.23128549303045945</v>
      </c>
      <c r="J196">
        <v>0.29169899146625289</v>
      </c>
      <c r="K196">
        <v>0.32201005025125629</v>
      </c>
      <c r="L196">
        <v>0.15984896161107615</v>
      </c>
      <c r="M196">
        <v>0.44278234854151083</v>
      </c>
      <c r="N196">
        <f>HARMEAN(f1_scores_automated_training_2__2[[#This Row],[Value.1]:[Value.12]])</f>
        <v>0.27327971327848039</v>
      </c>
    </row>
    <row r="197" spans="1:14" x14ac:dyDescent="0.25">
      <c r="A197" s="3" t="s">
        <v>246</v>
      </c>
      <c r="B197">
        <v>0.38724849751763785</v>
      </c>
      <c r="C197">
        <v>0.52697419859265049</v>
      </c>
      <c r="D197">
        <v>0.33582089552238803</v>
      </c>
      <c r="E197">
        <v>0.38377025998041986</v>
      </c>
      <c r="F197">
        <v>0.11443433029908974</v>
      </c>
      <c r="G197">
        <v>0.26756699725680527</v>
      </c>
      <c r="H197">
        <v>0.46163682864450128</v>
      </c>
      <c r="I197">
        <v>0.2268687924725562</v>
      </c>
      <c r="J197">
        <v>0.28934144406241735</v>
      </c>
      <c r="K197">
        <v>0.31541959487391485</v>
      </c>
      <c r="L197">
        <v>0.15345911949685537</v>
      </c>
      <c r="M197">
        <v>0.44901065449010658</v>
      </c>
      <c r="N197">
        <f>HARMEAN(f1_scores_automated_training_2__2[[#This Row],[Value.1]:[Value.12]])</f>
        <v>0.2697627982290518</v>
      </c>
    </row>
    <row r="198" spans="1:14" x14ac:dyDescent="0.25">
      <c r="A198" s="3" t="s">
        <v>247</v>
      </c>
      <c r="B198">
        <v>0.38823069912771774</v>
      </c>
      <c r="C198">
        <v>0.5357142857142857</v>
      </c>
      <c r="D198">
        <v>0.33797585886722381</v>
      </c>
      <c r="E198">
        <v>0.38570022958347</v>
      </c>
      <c r="F198">
        <v>0.11068702290076336</v>
      </c>
      <c r="G198">
        <v>0.2697232548533664</v>
      </c>
      <c r="H198">
        <v>0.46213997132803336</v>
      </c>
      <c r="I198">
        <v>0.23491379310344826</v>
      </c>
      <c r="J198">
        <v>0.29182779066769787</v>
      </c>
      <c r="K198">
        <v>0.31385504852364238</v>
      </c>
      <c r="L198">
        <v>0.1575984990619137</v>
      </c>
      <c r="M198">
        <v>0.44410646387832703</v>
      </c>
      <c r="N198">
        <f>HARMEAN(f1_scores_automated_training_2__2[[#This Row],[Value.1]:[Value.12]])</f>
        <v>0.2704745882331604</v>
      </c>
    </row>
    <row r="199" spans="1:14" x14ac:dyDescent="0.25">
      <c r="A199" s="3" t="s">
        <v>248</v>
      </c>
      <c r="B199">
        <v>0.38830260648442472</v>
      </c>
      <c r="C199">
        <v>0.52611218568665374</v>
      </c>
      <c r="D199">
        <v>0.34003656307129798</v>
      </c>
      <c r="E199">
        <v>0.38156723063223508</v>
      </c>
      <c r="F199">
        <v>0.1203585147247119</v>
      </c>
      <c r="G199">
        <v>0.26479227864036931</v>
      </c>
      <c r="H199">
        <v>0.46074246539904284</v>
      </c>
      <c r="I199">
        <v>0.23036093418259027</v>
      </c>
      <c r="J199">
        <v>0.29176349083397879</v>
      </c>
      <c r="K199">
        <v>0.31757472970108119</v>
      </c>
      <c r="L199">
        <v>0.16030056355666875</v>
      </c>
      <c r="M199">
        <v>0.43948562783661121</v>
      </c>
      <c r="N199">
        <f>HARMEAN(f1_scores_automated_training_2__2[[#This Row],[Value.1]:[Value.12]])</f>
        <v>0.27444804003328421</v>
      </c>
    </row>
    <row r="200" spans="1:14" x14ac:dyDescent="0.25">
      <c r="A200" s="3" t="s">
        <v>249</v>
      </c>
      <c r="B200">
        <v>0.39075469288724302</v>
      </c>
      <c r="C200">
        <v>0.53205894066109116</v>
      </c>
      <c r="D200">
        <v>0.34822242479489518</v>
      </c>
      <c r="E200">
        <v>0.38035835790428663</v>
      </c>
      <c r="F200">
        <v>0.11090107120352867</v>
      </c>
      <c r="G200">
        <v>0.27038183694530449</v>
      </c>
      <c r="H200">
        <v>0.46366508688783575</v>
      </c>
      <c r="I200">
        <v>0.22349272349272351</v>
      </c>
      <c r="J200">
        <v>0.29594391587381075</v>
      </c>
      <c r="K200">
        <v>0.32231574625333603</v>
      </c>
      <c r="L200">
        <v>0.14901477832512314</v>
      </c>
      <c r="M200">
        <v>0.44675124951941558</v>
      </c>
      <c r="N200">
        <f>HARMEAN(f1_scores_automated_training_2__2[[#This Row],[Value.1]:[Value.12]])</f>
        <v>0.26835535275462219</v>
      </c>
    </row>
    <row r="201" spans="1:14" x14ac:dyDescent="0.25">
      <c r="A201" s="3" t="s">
        <v>250</v>
      </c>
      <c r="B201">
        <v>0.38975782038345103</v>
      </c>
      <c r="C201">
        <v>0.52897122585731171</v>
      </c>
      <c r="D201">
        <v>0.34026814609338879</v>
      </c>
      <c r="E201">
        <v>0.38566670495004018</v>
      </c>
      <c r="F201">
        <v>0.14368184733803721</v>
      </c>
      <c r="G201">
        <v>0.26771328237967362</v>
      </c>
      <c r="H201">
        <v>0.4640927658453024</v>
      </c>
      <c r="I201">
        <v>0.22577319587628863</v>
      </c>
      <c r="J201">
        <v>0.30237797246558201</v>
      </c>
      <c r="K201">
        <v>0.31823745410036719</v>
      </c>
      <c r="L201">
        <v>0.1407035175879397</v>
      </c>
      <c r="M201">
        <v>0.4479757850926977</v>
      </c>
      <c r="N201">
        <f>HARMEAN(f1_scores_automated_training_2__2[[#This Row],[Value.1]:[Value.12]])</f>
        <v>0.2787075221699003</v>
      </c>
    </row>
    <row r="202" spans="1:14" x14ac:dyDescent="0.25">
      <c r="A202" s="3" t="s">
        <v>251</v>
      </c>
      <c r="B202">
        <v>1.1714589989350372E-2</v>
      </c>
      <c r="C202">
        <v>0</v>
      </c>
      <c r="D202">
        <v>0</v>
      </c>
      <c r="E202">
        <v>0.18792318792318791</v>
      </c>
      <c r="F202">
        <v>0</v>
      </c>
      <c r="G202">
        <v>0</v>
      </c>
      <c r="H202">
        <v>0.10029374737725558</v>
      </c>
      <c r="I202">
        <v>0</v>
      </c>
      <c r="J202">
        <v>0</v>
      </c>
      <c r="K202">
        <v>0.19404370201636717</v>
      </c>
      <c r="L202">
        <v>0</v>
      </c>
      <c r="M202">
        <v>0</v>
      </c>
    </row>
    <row r="203" spans="1:14" x14ac:dyDescent="0.25">
      <c r="A203" s="3" t="s">
        <v>252</v>
      </c>
      <c r="B203">
        <v>4.1529501139528996E-2</v>
      </c>
      <c r="C203">
        <v>0</v>
      </c>
      <c r="D203">
        <v>0</v>
      </c>
      <c r="E203">
        <v>0.2977736091227724</v>
      </c>
      <c r="F203">
        <v>0</v>
      </c>
      <c r="G203">
        <v>1.4794889038332213E-2</v>
      </c>
      <c r="H203">
        <v>0.35325318246110321</v>
      </c>
      <c r="I203">
        <v>0</v>
      </c>
      <c r="J203">
        <v>0</v>
      </c>
      <c r="K203">
        <v>4.1867954911433178E-2</v>
      </c>
      <c r="L203">
        <v>0</v>
      </c>
      <c r="M203">
        <v>0</v>
      </c>
    </row>
    <row r="204" spans="1:14" x14ac:dyDescent="0.25">
      <c r="A204" s="3" t="s">
        <v>253</v>
      </c>
      <c r="B204">
        <v>2.7996945787732246E-2</v>
      </c>
      <c r="C204">
        <v>0</v>
      </c>
      <c r="D204">
        <v>0</v>
      </c>
      <c r="E204">
        <v>0.30141935483870969</v>
      </c>
      <c r="F204">
        <v>0</v>
      </c>
      <c r="G204">
        <v>0</v>
      </c>
      <c r="H204">
        <v>0.36010720376837491</v>
      </c>
      <c r="I204">
        <v>0</v>
      </c>
      <c r="J204">
        <v>0</v>
      </c>
      <c r="K204">
        <v>3.8184438040345825E-2</v>
      </c>
      <c r="L204">
        <v>0</v>
      </c>
      <c r="M204">
        <v>0</v>
      </c>
    </row>
    <row r="205" spans="1:14" x14ac:dyDescent="0.25">
      <c r="A205" s="3" t="s">
        <v>254</v>
      </c>
      <c r="B205">
        <v>0.30075397933538123</v>
      </c>
      <c r="C205">
        <v>2.17530390275112E-2</v>
      </c>
      <c r="D205">
        <v>0</v>
      </c>
      <c r="E205">
        <v>0.25104253544620514</v>
      </c>
      <c r="F205">
        <v>0</v>
      </c>
      <c r="G205">
        <v>8.8312829525483305E-2</v>
      </c>
      <c r="H205">
        <v>0.36043138713276313</v>
      </c>
      <c r="I205">
        <v>0</v>
      </c>
      <c r="J205">
        <v>0</v>
      </c>
      <c r="K205">
        <v>0.15550510783200908</v>
      </c>
      <c r="L205">
        <v>0</v>
      </c>
      <c r="M205">
        <v>0</v>
      </c>
    </row>
    <row r="206" spans="1:14" x14ac:dyDescent="0.25">
      <c r="A206" s="3" t="s">
        <v>255</v>
      </c>
      <c r="B206">
        <v>0.2492481401361262</v>
      </c>
      <c r="C206">
        <v>0</v>
      </c>
      <c r="D206">
        <v>0</v>
      </c>
      <c r="E206">
        <v>0.14111855599617124</v>
      </c>
      <c r="F206">
        <v>2.5065274151436032E-2</v>
      </c>
      <c r="G206">
        <v>5.8991981672394042E-2</v>
      </c>
      <c r="H206">
        <v>0.27414225941422593</v>
      </c>
      <c r="I206">
        <v>0</v>
      </c>
      <c r="J206">
        <v>0</v>
      </c>
      <c r="K206">
        <v>0.18467055132227697</v>
      </c>
      <c r="L206">
        <v>0</v>
      </c>
      <c r="M206">
        <v>0</v>
      </c>
    </row>
    <row r="207" spans="1:14" x14ac:dyDescent="0.25">
      <c r="A207" s="3" t="s">
        <v>256</v>
      </c>
      <c r="B207">
        <v>0.27554709800190297</v>
      </c>
      <c r="C207">
        <v>1.4550264550264553E-2</v>
      </c>
      <c r="D207">
        <v>0</v>
      </c>
      <c r="E207">
        <v>0.24676328502415459</v>
      </c>
      <c r="F207">
        <v>0</v>
      </c>
      <c r="G207">
        <v>4.9557522123893812E-2</v>
      </c>
      <c r="H207">
        <v>0.39271875281607638</v>
      </c>
      <c r="I207">
        <v>0</v>
      </c>
      <c r="J207">
        <v>0</v>
      </c>
      <c r="K207">
        <v>0.21729407379798732</v>
      </c>
      <c r="L207">
        <v>0</v>
      </c>
      <c r="M207">
        <v>4.2949176807444527E-3</v>
      </c>
    </row>
    <row r="208" spans="1:14" x14ac:dyDescent="0.25">
      <c r="A208" s="3" t="s">
        <v>257</v>
      </c>
      <c r="B208">
        <v>0.30211046250561291</v>
      </c>
      <c r="C208">
        <v>0</v>
      </c>
      <c r="D208">
        <v>0</v>
      </c>
      <c r="E208">
        <v>0.23553593179049942</v>
      </c>
      <c r="F208">
        <v>0</v>
      </c>
      <c r="G208">
        <v>0.14446831364124596</v>
      </c>
      <c r="H208">
        <v>0.3528304845538654</v>
      </c>
      <c r="I208">
        <v>0</v>
      </c>
      <c r="J208">
        <v>0</v>
      </c>
      <c r="K208">
        <v>0.1931350114416476</v>
      </c>
      <c r="L208">
        <v>0</v>
      </c>
      <c r="M208">
        <v>2.7874564459930314E-3</v>
      </c>
    </row>
    <row r="209" spans="1:14" x14ac:dyDescent="0.25">
      <c r="A209" s="3" t="s">
        <v>258</v>
      </c>
      <c r="B209">
        <v>0.34012738853503177</v>
      </c>
      <c r="C209">
        <v>0</v>
      </c>
      <c r="D209">
        <v>1.6528925619834711E-2</v>
      </c>
      <c r="E209">
        <v>0.18123349029516483</v>
      </c>
      <c r="F209">
        <v>0</v>
      </c>
      <c r="G209">
        <v>0.14342040413997043</v>
      </c>
      <c r="H209">
        <v>0.41422848124317108</v>
      </c>
      <c r="I209">
        <v>0</v>
      </c>
      <c r="J209">
        <v>0</v>
      </c>
      <c r="K209">
        <v>0.12024844720496894</v>
      </c>
      <c r="L209">
        <v>0</v>
      </c>
      <c r="M209">
        <v>3.9465308720560158E-2</v>
      </c>
    </row>
    <row r="210" spans="1:14" x14ac:dyDescent="0.25">
      <c r="A210" s="3" t="s">
        <v>259</v>
      </c>
      <c r="B210">
        <v>0.2984327513259043</v>
      </c>
      <c r="C210">
        <v>3.6179450072358899E-2</v>
      </c>
      <c r="D210">
        <v>9.8236775818639793E-2</v>
      </c>
      <c r="E210">
        <v>0.17545807884508605</v>
      </c>
      <c r="F210">
        <v>4.1999160016799658E-3</v>
      </c>
      <c r="G210">
        <v>4.138950480413895E-2</v>
      </c>
      <c r="H210">
        <v>0.36239261851734011</v>
      </c>
      <c r="I210">
        <v>0</v>
      </c>
      <c r="J210">
        <v>0</v>
      </c>
      <c r="K210">
        <v>0.14205186020293123</v>
      </c>
      <c r="L210">
        <v>0</v>
      </c>
      <c r="M210">
        <v>2.1724372029871011E-2</v>
      </c>
    </row>
    <row r="211" spans="1:14" x14ac:dyDescent="0.25">
      <c r="A211" s="3" t="s">
        <v>260</v>
      </c>
      <c r="B211">
        <v>0.34880188997637529</v>
      </c>
      <c r="C211">
        <v>6.3191153238546603E-3</v>
      </c>
      <c r="D211">
        <v>9.9999999999999992E-2</v>
      </c>
      <c r="E211">
        <v>0.10365231585390736</v>
      </c>
      <c r="F211">
        <v>5.5037727474478472E-2</v>
      </c>
      <c r="G211">
        <v>0.16695132365499571</v>
      </c>
      <c r="H211">
        <v>0.42121186654340703</v>
      </c>
      <c r="I211">
        <v>6.5843621399176953E-3</v>
      </c>
      <c r="J211">
        <v>6.7001675041876048E-3</v>
      </c>
      <c r="K211">
        <v>0.23377529658060014</v>
      </c>
      <c r="L211">
        <v>0</v>
      </c>
      <c r="M211">
        <v>6.9408740359897164E-2</v>
      </c>
    </row>
    <row r="212" spans="1:14" x14ac:dyDescent="0.25">
      <c r="A212" s="3" t="s">
        <v>261</v>
      </c>
      <c r="B212">
        <v>0.257134274556924</v>
      </c>
      <c r="C212">
        <v>0.13974231912784937</v>
      </c>
      <c r="D212">
        <v>0.1850022451728783</v>
      </c>
      <c r="E212">
        <v>0.29573793589292002</v>
      </c>
      <c r="F212">
        <v>2.7602070155261647E-2</v>
      </c>
      <c r="G212">
        <v>7.7774264938349671E-2</v>
      </c>
      <c r="H212">
        <v>0.42740447957839267</v>
      </c>
      <c r="I212">
        <v>1.7064846416382253E-3</v>
      </c>
      <c r="J212">
        <v>6.5202470830473577E-2</v>
      </c>
      <c r="K212">
        <v>0.24348114931074571</v>
      </c>
      <c r="L212">
        <v>0</v>
      </c>
      <c r="M212">
        <v>5.3629823413996074E-2</v>
      </c>
    </row>
    <row r="213" spans="1:14" x14ac:dyDescent="0.25">
      <c r="A213" s="3" t="s">
        <v>262</v>
      </c>
      <c r="B213">
        <v>0.26401703335699078</v>
      </c>
      <c r="C213">
        <v>3.1670625494853522E-3</v>
      </c>
      <c r="D213">
        <v>0.10741444866920152</v>
      </c>
      <c r="E213">
        <v>0.22412002308136181</v>
      </c>
      <c r="F213">
        <v>7.2777017783857728E-2</v>
      </c>
      <c r="G213">
        <v>0.15729898516783763</v>
      </c>
      <c r="H213">
        <v>0.29591451917033312</v>
      </c>
      <c r="I213">
        <v>5.2503052503052511E-2</v>
      </c>
      <c r="J213">
        <v>6.4575645756457566E-3</v>
      </c>
      <c r="K213">
        <v>0.23202372127501855</v>
      </c>
      <c r="L213">
        <v>3.9973351099267156E-3</v>
      </c>
      <c r="M213">
        <v>0.16740800646987464</v>
      </c>
      <c r="N213">
        <f>HARMEAN(f1_scores_automated_training_2__2[[#This Row],[Value.1]:[Value.12]])</f>
        <v>1.5167981699637283E-2</v>
      </c>
    </row>
    <row r="214" spans="1:14" x14ac:dyDescent="0.25">
      <c r="A214" s="3" t="s">
        <v>263</v>
      </c>
      <c r="B214">
        <v>0.35733414951411735</v>
      </c>
      <c r="C214">
        <v>0.1801699716713881</v>
      </c>
      <c r="D214">
        <v>0.164969450101833</v>
      </c>
      <c r="E214">
        <v>0.21151358344113841</v>
      </c>
      <c r="F214">
        <v>1.693480101608806E-3</v>
      </c>
      <c r="G214">
        <v>0.19553715205889116</v>
      </c>
      <c r="H214">
        <v>0.43789789040069904</v>
      </c>
      <c r="I214">
        <v>0.11692307692307692</v>
      </c>
      <c r="J214">
        <v>0.14755596162631338</v>
      </c>
      <c r="K214">
        <v>0.25381414701803051</v>
      </c>
      <c r="L214">
        <v>2.2189349112426034E-2</v>
      </c>
      <c r="M214">
        <v>9.0957731407169617E-2</v>
      </c>
      <c r="N214">
        <f>HARMEAN(f1_scores_automated_training_2__2[[#This Row],[Value.1]:[Value.12]])</f>
        <v>1.7331860484458193E-2</v>
      </c>
    </row>
    <row r="215" spans="1:14" x14ac:dyDescent="0.25">
      <c r="A215" s="3" t="s">
        <v>264</v>
      </c>
      <c r="B215">
        <v>0.26091794158553544</v>
      </c>
      <c r="C215">
        <v>0.22792022792022792</v>
      </c>
      <c r="D215">
        <v>0.22527037720917964</v>
      </c>
      <c r="E215">
        <v>0.3112089755688372</v>
      </c>
      <c r="F215">
        <v>1.5518028297581013E-2</v>
      </c>
      <c r="G215">
        <v>0.1042654028436019</v>
      </c>
      <c r="H215">
        <v>0.37785954247320425</v>
      </c>
      <c r="I215">
        <v>6.0427413411938094E-2</v>
      </c>
      <c r="J215">
        <v>0.19131900547829753</v>
      </c>
      <c r="K215">
        <v>0.24075924075924074</v>
      </c>
      <c r="L215">
        <v>6.0158910329171394E-2</v>
      </c>
      <c r="M215">
        <v>0.22145922746781116</v>
      </c>
      <c r="N215">
        <f>HARMEAN(f1_scores_automated_training_2__2[[#This Row],[Value.1]:[Value.12]])</f>
        <v>8.594855428571728E-2</v>
      </c>
    </row>
    <row r="216" spans="1:14" x14ac:dyDescent="0.25">
      <c r="A216" s="3" t="s">
        <v>265</v>
      </c>
      <c r="B216">
        <v>0.3003371660759056</v>
      </c>
      <c r="C216">
        <v>0.17376344086021508</v>
      </c>
      <c r="D216">
        <v>0.25651203175390724</v>
      </c>
      <c r="E216">
        <v>0.29507529507529506</v>
      </c>
      <c r="F216">
        <v>0</v>
      </c>
      <c r="G216">
        <v>0.12619947659203257</v>
      </c>
      <c r="H216">
        <v>0.31238952273822912</v>
      </c>
      <c r="I216">
        <v>2.5599999999999998E-2</v>
      </c>
      <c r="J216">
        <v>0.15080789946140036</v>
      </c>
      <c r="K216">
        <v>0.17391304347826086</v>
      </c>
      <c r="L216">
        <v>8.0971659919028341E-2</v>
      </c>
      <c r="M216">
        <v>0.17967145790554417</v>
      </c>
    </row>
    <row r="217" spans="1:14" x14ac:dyDescent="0.25">
      <c r="A217" s="3" t="s">
        <v>266</v>
      </c>
      <c r="B217">
        <v>0.34546285018270406</v>
      </c>
      <c r="C217">
        <v>0.18131868131868129</v>
      </c>
      <c r="D217">
        <v>0.25997880607559165</v>
      </c>
      <c r="E217">
        <v>0.30294450736126838</v>
      </c>
      <c r="F217">
        <v>2.2949426264343389E-2</v>
      </c>
      <c r="G217">
        <v>7.4621612108412533E-2</v>
      </c>
      <c r="H217">
        <v>0.41853632478632474</v>
      </c>
      <c r="I217">
        <v>7.0390206579954082E-2</v>
      </c>
      <c r="J217">
        <v>0.16796640671865626</v>
      </c>
      <c r="K217">
        <v>0.30889092575618693</v>
      </c>
      <c r="L217">
        <v>6.1557788944723621E-2</v>
      </c>
      <c r="M217">
        <v>0.21976866456361727</v>
      </c>
      <c r="N217">
        <f>HARMEAN(f1_scores_automated_training_2__2[[#This Row],[Value.1]:[Value.12]])</f>
        <v>0.10074371007150432</v>
      </c>
    </row>
    <row r="218" spans="1:14" x14ac:dyDescent="0.25">
      <c r="A218" s="3" t="s">
        <v>267</v>
      </c>
      <c r="B218">
        <v>0.38733705772811922</v>
      </c>
      <c r="C218">
        <v>0.25478468899521534</v>
      </c>
      <c r="D218">
        <v>0.29233680227057707</v>
      </c>
      <c r="E218">
        <v>0.32811851031427386</v>
      </c>
      <c r="F218">
        <v>5.7067603160667252E-2</v>
      </c>
      <c r="G218">
        <v>0.25837491090520315</v>
      </c>
      <c r="H218">
        <v>0.37052306106673538</v>
      </c>
      <c r="I218">
        <v>0.10395010395010394</v>
      </c>
      <c r="J218">
        <v>0.19988401314517687</v>
      </c>
      <c r="K218">
        <v>0.2374266019913199</v>
      </c>
      <c r="L218">
        <v>0.13565069944891903</v>
      </c>
      <c r="M218">
        <v>0.19548022598870057</v>
      </c>
      <c r="N218">
        <f>HARMEAN(f1_scores_automated_training_2__2[[#This Row],[Value.1]:[Value.12]])</f>
        <v>0.17546546774776817</v>
      </c>
    </row>
    <row r="219" spans="1:14" x14ac:dyDescent="0.25">
      <c r="A219" s="3" t="s">
        <v>268</v>
      </c>
      <c r="B219">
        <v>0.28845026382646083</v>
      </c>
      <c r="C219">
        <v>0.17573639540688968</v>
      </c>
      <c r="D219">
        <v>0.2541436464088398</v>
      </c>
      <c r="E219">
        <v>0.32296385784757875</v>
      </c>
      <c r="F219">
        <v>3.8438438438438437E-2</v>
      </c>
      <c r="G219">
        <v>8.6727989487516435E-2</v>
      </c>
      <c r="H219">
        <v>0.19724044333861115</v>
      </c>
      <c r="I219">
        <v>7.009609949123799E-2</v>
      </c>
      <c r="J219">
        <v>0.12538940809968846</v>
      </c>
      <c r="K219">
        <v>0.23135033050047213</v>
      </c>
      <c r="L219">
        <v>0.12609329446064138</v>
      </c>
      <c r="M219">
        <v>0.16</v>
      </c>
      <c r="N219">
        <f>HARMEAN(f1_scores_automated_training_2__2[[#This Row],[Value.1]:[Value.12]])</f>
        <v>0.12054425893254141</v>
      </c>
    </row>
    <row r="220" spans="1:14" x14ac:dyDescent="0.25">
      <c r="A220" s="3" t="s">
        <v>269</v>
      </c>
      <c r="B220">
        <v>0.33547175715850419</v>
      </c>
      <c r="C220">
        <v>0.25512528473804102</v>
      </c>
      <c r="D220">
        <v>0.2381212452211906</v>
      </c>
      <c r="E220">
        <v>0.31064003261312673</v>
      </c>
      <c r="F220">
        <v>0</v>
      </c>
      <c r="G220">
        <v>0.23057799875699195</v>
      </c>
      <c r="H220">
        <v>0.37666963490650046</v>
      </c>
      <c r="I220">
        <v>0.1310344827586207</v>
      </c>
      <c r="J220">
        <v>8.5628941254563551E-2</v>
      </c>
      <c r="K220">
        <v>0.23757115749525617</v>
      </c>
      <c r="L220">
        <v>0.11725663716814159</v>
      </c>
      <c r="M220">
        <v>0.21250840618695363</v>
      </c>
    </row>
    <row r="221" spans="1:14" x14ac:dyDescent="0.25">
      <c r="A221" s="3" t="s">
        <v>270</v>
      </c>
      <c r="B221">
        <v>0.33647155137126483</v>
      </c>
      <c r="C221">
        <v>0.32167832167832167</v>
      </c>
      <c r="D221">
        <v>0.28638718794159207</v>
      </c>
      <c r="E221">
        <v>0.35657701711491441</v>
      </c>
      <c r="F221">
        <v>3.4458004307250538E-2</v>
      </c>
      <c r="G221">
        <v>0.27611395178962744</v>
      </c>
      <c r="H221">
        <v>0.33683884936591396</v>
      </c>
      <c r="I221">
        <v>0.12894375857338822</v>
      </c>
      <c r="J221">
        <v>0.10115830115830116</v>
      </c>
      <c r="K221">
        <v>0.25295857988165682</v>
      </c>
      <c r="L221">
        <v>0.14796747967479679</v>
      </c>
      <c r="M221">
        <v>0.24366957243669574</v>
      </c>
      <c r="N221">
        <f>HARMEAN(f1_scores_automated_training_2__2[[#This Row],[Value.1]:[Value.12]])</f>
        <v>0.1491712947176439</v>
      </c>
    </row>
    <row r="222" spans="1:14" x14ac:dyDescent="0.25">
      <c r="A222" s="3" t="s">
        <v>271</v>
      </c>
      <c r="B222">
        <v>0.36219081272084802</v>
      </c>
      <c r="C222">
        <v>0.21742066171505739</v>
      </c>
      <c r="D222">
        <v>0.24665981500513876</v>
      </c>
      <c r="E222">
        <v>0.27114427860696522</v>
      </c>
      <c r="F222">
        <v>2.9433406916850621E-3</v>
      </c>
      <c r="G222">
        <v>0.15875754961173424</v>
      </c>
      <c r="H222">
        <v>0.38583874982713323</v>
      </c>
      <c r="I222">
        <v>0.13609850939727802</v>
      </c>
      <c r="J222">
        <v>0.17733045770428948</v>
      </c>
      <c r="K222">
        <v>0.16727033256503129</v>
      </c>
      <c r="L222">
        <v>0.13085311096856961</v>
      </c>
      <c r="M222">
        <v>0.2417134115247323</v>
      </c>
      <c r="N222">
        <f>HARMEAN(f1_scores_automated_training_2__2[[#This Row],[Value.1]:[Value.12]])</f>
        <v>3.0419198901735542E-2</v>
      </c>
    </row>
    <row r="223" spans="1:14" x14ac:dyDescent="0.25">
      <c r="A223" s="3" t="s">
        <v>272</v>
      </c>
      <c r="B223">
        <v>0.36305647840531563</v>
      </c>
      <c r="C223">
        <v>0.32177777777777777</v>
      </c>
      <c r="D223">
        <v>0.33489461358313816</v>
      </c>
      <c r="E223">
        <v>0.34959032383925087</v>
      </c>
      <c r="F223">
        <v>2.6335040234089245E-2</v>
      </c>
      <c r="G223">
        <v>0.24139264990328821</v>
      </c>
      <c r="H223">
        <v>0.42155941756693283</v>
      </c>
      <c r="I223">
        <v>0.18801089918256131</v>
      </c>
      <c r="J223">
        <v>0.2035819542053956</v>
      </c>
      <c r="K223">
        <v>0.2815724815724816</v>
      </c>
      <c r="L223">
        <v>0.13747758517632994</v>
      </c>
      <c r="M223">
        <v>0.26545086119554212</v>
      </c>
      <c r="N223">
        <f>HARMEAN(f1_scores_automated_training_2__2[[#This Row],[Value.1]:[Value.12]])</f>
        <v>0.14811328325569378</v>
      </c>
    </row>
    <row r="224" spans="1:14" x14ac:dyDescent="0.25">
      <c r="A224" s="3" t="s">
        <v>273</v>
      </c>
      <c r="B224">
        <v>0.2415993194385368</v>
      </c>
      <c r="C224">
        <v>0.26797385620915032</v>
      </c>
      <c r="D224">
        <v>0.27368421052631581</v>
      </c>
      <c r="E224">
        <v>0.32706365503080082</v>
      </c>
      <c r="F224">
        <v>0.11705006765899864</v>
      </c>
      <c r="G224">
        <v>0.18802083333333336</v>
      </c>
      <c r="H224">
        <v>0.36630154639175255</v>
      </c>
      <c r="I224">
        <v>7.9192546583850928E-2</v>
      </c>
      <c r="J224">
        <v>0.10075566750629722</v>
      </c>
      <c r="K224">
        <v>0.16235917826375082</v>
      </c>
      <c r="L224">
        <v>0.17320819112627986</v>
      </c>
      <c r="M224">
        <v>0.26447131463853868</v>
      </c>
      <c r="N224">
        <f>HARMEAN(f1_scores_automated_training_2__2[[#This Row],[Value.1]:[Value.12]])</f>
        <v>0.17281053181116338</v>
      </c>
    </row>
    <row r="225" spans="1:14" x14ac:dyDescent="0.25">
      <c r="A225" s="3" t="s">
        <v>274</v>
      </c>
      <c r="B225">
        <v>0.35859195087180612</v>
      </c>
      <c r="C225">
        <v>0.29337418613558025</v>
      </c>
      <c r="D225">
        <v>0.21374045801526717</v>
      </c>
      <c r="E225">
        <v>0.32213829169087743</v>
      </c>
      <c r="F225">
        <v>6.5735414954806906E-2</v>
      </c>
      <c r="G225">
        <v>0.18157107909758088</v>
      </c>
      <c r="H225">
        <v>0.35618729096989959</v>
      </c>
      <c r="I225">
        <v>4.3010752688172046E-2</v>
      </c>
      <c r="J225">
        <v>0.24216923796166431</v>
      </c>
      <c r="K225">
        <v>0.31769515281292587</v>
      </c>
      <c r="L225">
        <v>8.0827067669172928E-2</v>
      </c>
      <c r="M225">
        <v>0.29917908178777741</v>
      </c>
      <c r="N225">
        <f>HARMEAN(f1_scores_automated_training_2__2[[#This Row],[Value.1]:[Value.12]])</f>
        <v>0.1432849265740862</v>
      </c>
    </row>
    <row r="226" spans="1:14" x14ac:dyDescent="0.25">
      <c r="A226" s="3" t="s">
        <v>275</v>
      </c>
      <c r="B226">
        <v>0.38230786074009193</v>
      </c>
      <c r="C226">
        <v>0.30845771144278605</v>
      </c>
      <c r="D226">
        <v>0.19402143260011279</v>
      </c>
      <c r="E226">
        <v>0.24704195051989961</v>
      </c>
      <c r="F226">
        <v>2.8059236165237724E-2</v>
      </c>
      <c r="G226">
        <v>0.26623153555479223</v>
      </c>
      <c r="H226">
        <v>0.41855105862019304</v>
      </c>
      <c r="I226">
        <v>0.17000488519785048</v>
      </c>
      <c r="J226">
        <v>0.12515696944328172</v>
      </c>
      <c r="K226">
        <v>0.29058228796105595</v>
      </c>
      <c r="L226">
        <v>8.8888888888888878E-2</v>
      </c>
      <c r="M226">
        <v>0.2487160674981658</v>
      </c>
      <c r="N226">
        <f>HARMEAN(f1_scores_automated_training_2__2[[#This Row],[Value.1]:[Value.12]])</f>
        <v>0.13418620314975543</v>
      </c>
    </row>
    <row r="227" spans="1:14" x14ac:dyDescent="0.25">
      <c r="A227" s="3" t="s">
        <v>276</v>
      </c>
      <c r="B227">
        <v>0.38929919579845718</v>
      </c>
      <c r="C227">
        <v>0.24988962472406179</v>
      </c>
      <c r="D227">
        <v>0.28253968253968254</v>
      </c>
      <c r="E227">
        <v>0.23782181885534362</v>
      </c>
      <c r="F227">
        <v>2.9187817258883246E-2</v>
      </c>
      <c r="G227">
        <v>0.20457678522194653</v>
      </c>
      <c r="H227">
        <v>0.39134742404227213</v>
      </c>
      <c r="I227">
        <v>0.14129810453762204</v>
      </c>
      <c r="J227">
        <v>0.2442489851150203</v>
      </c>
      <c r="K227">
        <v>0.27335640138408307</v>
      </c>
      <c r="L227">
        <v>7.6970825574177532E-2</v>
      </c>
      <c r="M227">
        <v>0.24745762711864405</v>
      </c>
      <c r="N227">
        <f>HARMEAN(f1_scores_automated_training_2__2[[#This Row],[Value.1]:[Value.12]])</f>
        <v>0.13654735232694265</v>
      </c>
    </row>
    <row r="228" spans="1:14" x14ac:dyDescent="0.25">
      <c r="A228" s="3" t="s">
        <v>277</v>
      </c>
      <c r="B228">
        <v>0.36858875526775614</v>
      </c>
      <c r="C228">
        <v>0.30534846029173424</v>
      </c>
      <c r="D228">
        <v>0.25735459240961145</v>
      </c>
      <c r="E228">
        <v>0.30703725606150206</v>
      </c>
      <c r="F228">
        <v>1.6694490818030048E-3</v>
      </c>
      <c r="G228">
        <v>0.18064182194616979</v>
      </c>
      <c r="H228">
        <v>0.39697080737754975</v>
      </c>
      <c r="I228">
        <v>9.7114707952146384E-2</v>
      </c>
      <c r="J228">
        <v>0.11910851297040556</v>
      </c>
      <c r="K228">
        <v>0.25039519443566233</v>
      </c>
      <c r="L228">
        <v>0.12746858168761219</v>
      </c>
      <c r="M228">
        <v>0.27611940298507465</v>
      </c>
      <c r="N228">
        <f>HARMEAN(f1_scores_automated_training_2__2[[#This Row],[Value.1]:[Value.12]])</f>
        <v>1.8339126199261358E-2</v>
      </c>
    </row>
    <row r="229" spans="1:14" x14ac:dyDescent="0.25">
      <c r="A229" s="3" t="s">
        <v>278</v>
      </c>
      <c r="B229">
        <v>0.35217158176943703</v>
      </c>
      <c r="C229">
        <v>0.29340006255864876</v>
      </c>
      <c r="D229">
        <v>0.30683403068340309</v>
      </c>
      <c r="E229">
        <v>0.36447893091928002</v>
      </c>
      <c r="F229">
        <v>3.0541871921182264E-2</v>
      </c>
      <c r="G229">
        <v>0.20095465393794751</v>
      </c>
      <c r="H229">
        <v>0.34259857789269554</v>
      </c>
      <c r="I229">
        <v>2.6813880126182962E-2</v>
      </c>
      <c r="J229">
        <v>0.21573713791612625</v>
      </c>
      <c r="K229">
        <v>0.19680350987151363</v>
      </c>
      <c r="L229">
        <v>0.15598609041231992</v>
      </c>
      <c r="M229">
        <v>0.31381892443839349</v>
      </c>
      <c r="N229">
        <f>HARMEAN(f1_scores_automated_training_2__2[[#This Row],[Value.1]:[Value.12]])</f>
        <v>0.1095934427702014</v>
      </c>
    </row>
    <row r="230" spans="1:14" x14ac:dyDescent="0.25">
      <c r="A230" s="3" t="s">
        <v>279</v>
      </c>
      <c r="B230">
        <v>0.28903179707038223</v>
      </c>
      <c r="C230">
        <v>0.30062393647192281</v>
      </c>
      <c r="D230">
        <v>0.20529373789541641</v>
      </c>
      <c r="E230">
        <v>0.35430703845755157</v>
      </c>
      <c r="F230">
        <v>8.869814020028613E-2</v>
      </c>
      <c r="G230">
        <v>0.28758169934640521</v>
      </c>
      <c r="H230">
        <v>0.27647641042560211</v>
      </c>
      <c r="I230">
        <v>0.17487794052374611</v>
      </c>
      <c r="J230">
        <v>0.13906894519740717</v>
      </c>
      <c r="K230">
        <v>0.2589431632467768</v>
      </c>
      <c r="L230">
        <v>5.3562888570062174E-2</v>
      </c>
      <c r="M230">
        <v>0.26847218133647333</v>
      </c>
      <c r="N230">
        <f>HARMEAN(f1_scores_automated_training_2__2[[#This Row],[Value.1]:[Value.12]])</f>
        <v>0.16663574568622883</v>
      </c>
    </row>
    <row r="231" spans="1:14" x14ac:dyDescent="0.25">
      <c r="A231" s="3" t="s">
        <v>280</v>
      </c>
      <c r="B231">
        <v>0.36678463094034375</v>
      </c>
      <c r="C231">
        <v>0.34678747940691929</v>
      </c>
      <c r="D231">
        <v>0.2904746934926124</v>
      </c>
      <c r="E231">
        <v>0.36499267350472897</v>
      </c>
      <c r="F231">
        <v>1.2800000000000001E-2</v>
      </c>
      <c r="G231">
        <v>0.28130480533146263</v>
      </c>
      <c r="H231">
        <v>0.38473236009732353</v>
      </c>
      <c r="I231">
        <v>0.20305406520841929</v>
      </c>
      <c r="J231">
        <v>0.12933753943217666</v>
      </c>
      <c r="K231">
        <v>0.322934392134619</v>
      </c>
      <c r="L231">
        <v>0.17486860965121837</v>
      </c>
      <c r="M231">
        <v>0.30296684118673656</v>
      </c>
      <c r="N231">
        <f>HARMEAN(f1_scores_automated_training_2__2[[#This Row],[Value.1]:[Value.12]])</f>
        <v>9.9301678453277323E-2</v>
      </c>
    </row>
    <row r="232" spans="1:14" x14ac:dyDescent="0.25">
      <c r="A232" s="3" t="s">
        <v>281</v>
      </c>
      <c r="B232">
        <v>0.33558099419789872</v>
      </c>
      <c r="C232">
        <v>0.2656155245603396</v>
      </c>
      <c r="D232">
        <v>0.17167919799498746</v>
      </c>
      <c r="E232">
        <v>0.32354842881158669</v>
      </c>
      <c r="F232">
        <v>6.2133645955451351E-2</v>
      </c>
      <c r="G232">
        <v>0.25419332526370397</v>
      </c>
      <c r="H232">
        <v>0.41639854696419309</v>
      </c>
      <c r="I232">
        <v>0.11898016997167138</v>
      </c>
      <c r="J232">
        <v>0.13456321215409658</v>
      </c>
      <c r="K232">
        <v>0.28515962036238135</v>
      </c>
      <c r="L232">
        <v>0.12829104834849209</v>
      </c>
      <c r="M232">
        <v>0.28335301062573792</v>
      </c>
      <c r="N232">
        <f>HARMEAN(f1_scores_automated_training_2__2[[#This Row],[Value.1]:[Value.12]])</f>
        <v>0.17452729247734589</v>
      </c>
    </row>
    <row r="233" spans="1:14" x14ac:dyDescent="0.25">
      <c r="A233" s="3" t="s">
        <v>282</v>
      </c>
      <c r="B233">
        <v>0.39977924944812371</v>
      </c>
      <c r="C233">
        <v>0.38697743248242694</v>
      </c>
      <c r="D233">
        <v>0.29304713019132062</v>
      </c>
      <c r="E233">
        <v>0.36960933536276008</v>
      </c>
      <c r="F233">
        <v>2.3357664233576641E-2</v>
      </c>
      <c r="G233">
        <v>0.24534097890640999</v>
      </c>
      <c r="H233">
        <v>0.43197416229309649</v>
      </c>
      <c r="I233">
        <v>0.15165262475696695</v>
      </c>
      <c r="J233">
        <v>0.17087276550998948</v>
      </c>
      <c r="K233">
        <v>0.32748287671232873</v>
      </c>
      <c r="L233">
        <v>0.17091336730693849</v>
      </c>
      <c r="M233">
        <v>0.33163265306122452</v>
      </c>
      <c r="N233">
        <f>HARMEAN(f1_scores_automated_training_2__2[[#This Row],[Value.1]:[Value.12]])</f>
        <v>0.14155429560496902</v>
      </c>
    </row>
    <row r="234" spans="1:14" x14ac:dyDescent="0.25">
      <c r="A234" s="3" t="s">
        <v>283</v>
      </c>
      <c r="B234">
        <v>0.36529268512672503</v>
      </c>
      <c r="C234">
        <v>0.31020988971896118</v>
      </c>
      <c r="D234">
        <v>0.30327272727272725</v>
      </c>
      <c r="E234">
        <v>0.34545184745511198</v>
      </c>
      <c r="F234">
        <v>3.134328358208955E-2</v>
      </c>
      <c r="G234">
        <v>0.14336917562724014</v>
      </c>
      <c r="H234">
        <v>0.43847820852395863</v>
      </c>
      <c r="I234">
        <v>0.12450851900393184</v>
      </c>
      <c r="J234">
        <v>0.19705549263873159</v>
      </c>
      <c r="K234">
        <v>0.29351351351351351</v>
      </c>
      <c r="L234">
        <v>0.12853470437017994</v>
      </c>
      <c r="M234">
        <v>0.33097345132743361</v>
      </c>
      <c r="N234">
        <f>HARMEAN(f1_scores_automated_training_2__2[[#This Row],[Value.1]:[Value.12]])</f>
        <v>0.14883105604390162</v>
      </c>
    </row>
    <row r="235" spans="1:14" x14ac:dyDescent="0.25">
      <c r="A235" s="3" t="s">
        <v>284</v>
      </c>
      <c r="B235">
        <v>0.37654115294901697</v>
      </c>
      <c r="C235">
        <v>0.2867088607594937</v>
      </c>
      <c r="D235">
        <v>0.28834130194924606</v>
      </c>
      <c r="E235">
        <v>0.33358856559469124</v>
      </c>
      <c r="F235">
        <v>4.0858018386108266E-2</v>
      </c>
      <c r="G235">
        <v>0.19898575223375997</v>
      </c>
      <c r="H235">
        <v>0.35733333333333334</v>
      </c>
      <c r="I235">
        <v>0.17717391304347824</v>
      </c>
      <c r="J235">
        <v>0.17708663916217074</v>
      </c>
      <c r="K235">
        <v>0.33253327514728342</v>
      </c>
      <c r="L235">
        <v>0.15502555366269163</v>
      </c>
      <c r="M235">
        <v>0.33455210237659966</v>
      </c>
      <c r="N235">
        <f>HARMEAN(f1_scores_automated_training_2__2[[#This Row],[Value.1]:[Value.12]])</f>
        <v>0.17480891570016435</v>
      </c>
    </row>
    <row r="236" spans="1:14" x14ac:dyDescent="0.25">
      <c r="A236" s="3" t="s">
        <v>285</v>
      </c>
      <c r="B236">
        <v>0.38996470476008782</v>
      </c>
      <c r="C236">
        <v>0.30632235084594833</v>
      </c>
      <c r="D236">
        <v>0.25861095426312819</v>
      </c>
      <c r="E236">
        <v>0.35084798668192696</v>
      </c>
      <c r="F236">
        <v>1.3109978150036415E-2</v>
      </c>
      <c r="G236">
        <v>0.22590723383801969</v>
      </c>
      <c r="H236">
        <v>0.43483193873209475</v>
      </c>
      <c r="I236">
        <v>6.7796610169491525E-2</v>
      </c>
      <c r="J236">
        <v>0.16145537237066515</v>
      </c>
      <c r="K236">
        <v>0.32979214780600458</v>
      </c>
      <c r="L236">
        <v>0.11186232329440689</v>
      </c>
      <c r="M236">
        <v>0.33542538354253837</v>
      </c>
      <c r="N236">
        <f>HARMEAN(f1_scores_automated_training_2__2[[#This Row],[Value.1]:[Value.12]])</f>
        <v>9.1291716714599194E-2</v>
      </c>
    </row>
    <row r="237" spans="1:14" x14ac:dyDescent="0.25">
      <c r="A237" s="3" t="s">
        <v>286</v>
      </c>
      <c r="B237">
        <v>0.35562714475803625</v>
      </c>
      <c r="C237">
        <v>0.22962694675842085</v>
      </c>
      <c r="D237">
        <v>0.25659596482152092</v>
      </c>
      <c r="E237">
        <v>0.29846196480532072</v>
      </c>
      <c r="F237">
        <v>1.4796547472256475E-2</v>
      </c>
      <c r="G237">
        <v>0.18309128630705396</v>
      </c>
      <c r="H237">
        <v>0.26151012891344383</v>
      </c>
      <c r="I237">
        <v>4.2931162102146557E-2</v>
      </c>
      <c r="J237">
        <v>0.20941857405945805</v>
      </c>
      <c r="K237">
        <v>0.23294509151414308</v>
      </c>
      <c r="L237">
        <v>9.5512082853854999E-2</v>
      </c>
      <c r="M237">
        <v>0.30465666929755325</v>
      </c>
      <c r="N237">
        <f>HARMEAN(f1_scores_automated_training_2__2[[#This Row],[Value.1]:[Value.12]])</f>
        <v>8.733821883936109E-2</v>
      </c>
    </row>
    <row r="238" spans="1:14" x14ac:dyDescent="0.25">
      <c r="A238" s="3" t="s">
        <v>287</v>
      </c>
      <c r="B238">
        <v>0.38876481704174543</v>
      </c>
      <c r="C238">
        <v>0.30359937402190923</v>
      </c>
      <c r="D238">
        <v>0.25025432349949128</v>
      </c>
      <c r="E238">
        <v>0.31388270230141058</v>
      </c>
      <c r="F238">
        <v>1.5588464536243178E-3</v>
      </c>
      <c r="G238">
        <v>0.17796811801094459</v>
      </c>
      <c r="H238">
        <v>0.42162289482981985</v>
      </c>
      <c r="I238">
        <v>0.10430247718383312</v>
      </c>
      <c r="J238">
        <v>0.19528783094486279</v>
      </c>
      <c r="K238">
        <v>0.27624929814710836</v>
      </c>
      <c r="L238">
        <v>0.12918108419838525</v>
      </c>
      <c r="M238">
        <v>0.34667703070345901</v>
      </c>
      <c r="N238">
        <f>HARMEAN(f1_scores_automated_training_2__2[[#This Row],[Value.1]:[Value.12]])</f>
        <v>1.7353771414131088E-2</v>
      </c>
    </row>
    <row r="239" spans="1:14" x14ac:dyDescent="0.25">
      <c r="A239" s="3" t="s">
        <v>288</v>
      </c>
      <c r="B239">
        <v>0.33750446907400788</v>
      </c>
      <c r="C239">
        <v>0.29593639575971731</v>
      </c>
      <c r="D239">
        <v>0.27315054319710291</v>
      </c>
      <c r="E239">
        <v>0.29378531073446323</v>
      </c>
      <c r="F239">
        <v>1.9531249999999997E-2</v>
      </c>
      <c r="G239">
        <v>0.23096917935388045</v>
      </c>
      <c r="H239">
        <v>0.36293875230922273</v>
      </c>
      <c r="I239">
        <v>5.7479734708916728E-2</v>
      </c>
      <c r="J239">
        <v>0.20573827851644508</v>
      </c>
      <c r="K239">
        <v>0.24445775913720791</v>
      </c>
      <c r="L239">
        <v>0.10283687943262412</v>
      </c>
      <c r="M239">
        <v>0.23429040196882692</v>
      </c>
      <c r="N239">
        <f>HARMEAN(f1_scores_automated_training_2__2[[#This Row],[Value.1]:[Value.12]])</f>
        <v>0.10711154745052251</v>
      </c>
    </row>
    <row r="240" spans="1:14" x14ac:dyDescent="0.25">
      <c r="A240" s="3" t="s">
        <v>289</v>
      </c>
      <c r="B240">
        <v>0.36792452830188682</v>
      </c>
      <c r="C240">
        <v>0.32211538461538464</v>
      </c>
      <c r="D240">
        <v>0.30996589617279274</v>
      </c>
      <c r="E240">
        <v>0.34805653710247353</v>
      </c>
      <c r="F240">
        <v>2.8515878159429683E-2</v>
      </c>
      <c r="G240">
        <v>0.27745045527584361</v>
      </c>
      <c r="H240">
        <v>0.33997299122214714</v>
      </c>
      <c r="I240">
        <v>0.12895226286422812</v>
      </c>
      <c r="J240">
        <v>0.16597724922440535</v>
      </c>
      <c r="K240">
        <v>0.29408533235671125</v>
      </c>
      <c r="L240">
        <v>0.1774891774891775</v>
      </c>
      <c r="M240">
        <v>0.2605664488017429</v>
      </c>
      <c r="N240">
        <f>HARMEAN(f1_scores_automated_training_2__2[[#This Row],[Value.1]:[Value.12]])</f>
        <v>0.14964913714011299</v>
      </c>
    </row>
    <row r="241" spans="1:14" x14ac:dyDescent="0.25">
      <c r="A241" s="3" t="s">
        <v>290</v>
      </c>
      <c r="B241">
        <v>0.3592933565563573</v>
      </c>
      <c r="C241">
        <v>0.34793597304128054</v>
      </c>
      <c r="D241">
        <v>0.27561837455830385</v>
      </c>
      <c r="E241">
        <v>0.33447332421340631</v>
      </c>
      <c r="F241">
        <v>7.4756229685807141E-2</v>
      </c>
      <c r="G241">
        <v>0.27046413502109706</v>
      </c>
      <c r="H241">
        <v>0.39611768274188658</v>
      </c>
      <c r="I241">
        <v>0.10858725761772853</v>
      </c>
      <c r="J241">
        <v>0.19658119658119658</v>
      </c>
      <c r="K241">
        <v>0.29979276997467186</v>
      </c>
      <c r="L241">
        <v>0.12659423712801132</v>
      </c>
      <c r="M241">
        <v>0.31617647058823528</v>
      </c>
      <c r="N241">
        <f>HARMEAN(f1_scores_automated_training_2__2[[#This Row],[Value.1]:[Value.12]])</f>
        <v>0.1981250859239207</v>
      </c>
    </row>
    <row r="242" spans="1:14" x14ac:dyDescent="0.25">
      <c r="A242" s="3" t="s">
        <v>291</v>
      </c>
      <c r="B242">
        <v>0.35951355459842915</v>
      </c>
      <c r="C242">
        <v>0.30627871362940273</v>
      </c>
      <c r="D242">
        <v>0.19903498190591074</v>
      </c>
      <c r="E242">
        <v>0.37391519960327296</v>
      </c>
      <c r="F242">
        <v>4.7770700636942673E-3</v>
      </c>
      <c r="G242">
        <v>0.28104786545924965</v>
      </c>
      <c r="H242">
        <v>0.3524243410348194</v>
      </c>
      <c r="I242">
        <v>0.15711645101663588</v>
      </c>
      <c r="J242">
        <v>0.19073083778966132</v>
      </c>
      <c r="K242">
        <v>0.30910730387736701</v>
      </c>
      <c r="L242">
        <v>6.1088977423638779E-2</v>
      </c>
      <c r="M242">
        <v>0.33541076487252125</v>
      </c>
      <c r="N242">
        <f>HARMEAN(f1_scores_automated_training_2__2[[#This Row],[Value.1]:[Value.12]])</f>
        <v>4.551179383350637E-2</v>
      </c>
    </row>
    <row r="243" spans="1:14" x14ac:dyDescent="0.25">
      <c r="A243" s="3" t="s">
        <v>292</v>
      </c>
      <c r="B243">
        <v>0.35916870415647917</v>
      </c>
      <c r="C243">
        <v>0.31379310344827588</v>
      </c>
      <c r="D243">
        <v>0.29785370127025845</v>
      </c>
      <c r="E243">
        <v>0.39828306788659212</v>
      </c>
      <c r="F243">
        <v>2.8714107365792763E-2</v>
      </c>
      <c r="G243">
        <v>0.24747786699608812</v>
      </c>
      <c r="H243">
        <v>0.39740183052849132</v>
      </c>
      <c r="I243">
        <v>0.18222222222222223</v>
      </c>
      <c r="J243">
        <v>0.24335173105870547</v>
      </c>
      <c r="K243">
        <v>0.31675034230944771</v>
      </c>
      <c r="L243">
        <v>0.14325323475046212</v>
      </c>
      <c r="M243">
        <v>0.32045889101338432</v>
      </c>
      <c r="N243">
        <f>HARMEAN(f1_scores_automated_training_2__2[[#This Row],[Value.1]:[Value.12]])</f>
        <v>0.15773355556950672</v>
      </c>
    </row>
    <row r="244" spans="1:14" x14ac:dyDescent="0.25">
      <c r="A244" s="3" t="s">
        <v>293</v>
      </c>
      <c r="B244">
        <v>0.38135696079621312</v>
      </c>
      <c r="C244">
        <v>0.33724340175953083</v>
      </c>
      <c r="D244">
        <v>0.30493665356050681</v>
      </c>
      <c r="E244">
        <v>0.37899792599061244</v>
      </c>
      <c r="F244">
        <v>8.5653104925053538E-3</v>
      </c>
      <c r="G244">
        <v>0.22750210260723297</v>
      </c>
      <c r="H244">
        <v>0.42113916617733416</v>
      </c>
      <c r="I244">
        <v>0.1716867469879518</v>
      </c>
      <c r="J244">
        <v>0.18255869669381888</v>
      </c>
      <c r="K244">
        <v>0.28314238952536824</v>
      </c>
      <c r="L244">
        <v>0.14014752370916753</v>
      </c>
      <c r="M244">
        <v>0.32403718459495351</v>
      </c>
      <c r="N244">
        <f>HARMEAN(f1_scores_automated_training_2__2[[#This Row],[Value.1]:[Value.12]])</f>
        <v>7.4962114936087218E-2</v>
      </c>
    </row>
    <row r="245" spans="1:14" x14ac:dyDescent="0.25">
      <c r="A245" s="3" t="s">
        <v>294</v>
      </c>
      <c r="B245">
        <v>0.36759302873292504</v>
      </c>
      <c r="C245">
        <v>0.32250489236790608</v>
      </c>
      <c r="D245">
        <v>0.28848698720776356</v>
      </c>
      <c r="E245">
        <v>0.36096874685961211</v>
      </c>
      <c r="F245">
        <v>2.7894002789400278E-3</v>
      </c>
      <c r="G245">
        <v>0.21926743602609131</v>
      </c>
      <c r="H245">
        <v>0.39712778429073858</v>
      </c>
      <c r="I245">
        <v>0.111731843575419</v>
      </c>
      <c r="J245">
        <v>0.19462227912932142</v>
      </c>
      <c r="K245">
        <v>0.19951506754416348</v>
      </c>
      <c r="L245">
        <v>0.13427561837455831</v>
      </c>
      <c r="M245">
        <v>0.32793807178043627</v>
      </c>
      <c r="N245">
        <f>HARMEAN(f1_scores_automated_training_2__2[[#This Row],[Value.1]:[Value.12]])</f>
        <v>2.9467118907133064E-2</v>
      </c>
    </row>
    <row r="246" spans="1:14" x14ac:dyDescent="0.25">
      <c r="A246" s="3" t="s">
        <v>295</v>
      </c>
      <c r="B246">
        <v>0.37840332256575909</v>
      </c>
      <c r="C246">
        <v>0.31680308136735674</v>
      </c>
      <c r="D246">
        <v>0.31808278867102396</v>
      </c>
      <c r="E246">
        <v>0.35186629526462398</v>
      </c>
      <c r="F246">
        <v>6.4829821717990272E-3</v>
      </c>
      <c r="G246">
        <v>0.26766752105455877</v>
      </c>
      <c r="H246">
        <v>0.35827220863895681</v>
      </c>
      <c r="I246">
        <v>8.2051282051282065E-2</v>
      </c>
      <c r="J246">
        <v>0.15546352341510036</v>
      </c>
      <c r="K246">
        <v>0.29884424876169507</v>
      </c>
      <c r="L246">
        <v>0.1746866154468257</v>
      </c>
      <c r="M246">
        <v>0.27130998177768778</v>
      </c>
      <c r="N246">
        <f>HARMEAN(f1_scores_automated_training_2__2[[#This Row],[Value.1]:[Value.12]])</f>
        <v>5.8841223987719481E-2</v>
      </c>
    </row>
    <row r="247" spans="1:14" x14ac:dyDescent="0.25">
      <c r="A247" s="3" t="s">
        <v>296</v>
      </c>
      <c r="B247">
        <v>0.37594509712690471</v>
      </c>
      <c r="C247">
        <v>0.3118536197295147</v>
      </c>
      <c r="D247">
        <v>0.30997304582210244</v>
      </c>
      <c r="E247">
        <v>0.36239658150740978</v>
      </c>
      <c r="F247">
        <v>8.1103000811030002E-3</v>
      </c>
      <c r="G247">
        <v>0.21850775193798447</v>
      </c>
      <c r="H247">
        <v>0.41933701657458561</v>
      </c>
      <c r="I247">
        <v>0.13372093023255816</v>
      </c>
      <c r="J247">
        <v>0.16965352449223414</v>
      </c>
      <c r="K247">
        <v>0.28461340868225021</v>
      </c>
      <c r="L247">
        <v>0.19615032080659944</v>
      </c>
      <c r="M247">
        <v>0.29706390328151988</v>
      </c>
      <c r="N247">
        <f>HARMEAN(f1_scores_automated_training_2__2[[#This Row],[Value.1]:[Value.12]])</f>
        <v>7.1657243897768522E-2</v>
      </c>
    </row>
    <row r="248" spans="1:14" x14ac:dyDescent="0.25">
      <c r="A248" s="3" t="s">
        <v>297</v>
      </c>
      <c r="B248">
        <v>0.34992420414350678</v>
      </c>
      <c r="C248">
        <v>0.28902248942329101</v>
      </c>
      <c r="D248">
        <v>0.26636568848758468</v>
      </c>
      <c r="E248">
        <v>0.35051282051282051</v>
      </c>
      <c r="F248">
        <v>1.5018773466833541E-2</v>
      </c>
      <c r="G248">
        <v>0.25949820788530464</v>
      </c>
      <c r="H248">
        <v>0.42024325457849854</v>
      </c>
      <c r="I248">
        <v>0.17899543378995433</v>
      </c>
      <c r="J248">
        <v>0.18217054263565893</v>
      </c>
      <c r="K248">
        <v>0.29667896678966793</v>
      </c>
      <c r="L248">
        <v>0.13980177360459051</v>
      </c>
      <c r="M248">
        <v>0.31544448996312985</v>
      </c>
      <c r="N248">
        <f>HARMEAN(f1_scores_automated_training_2__2[[#This Row],[Value.1]:[Value.12]])</f>
        <v>0.10858622316312547</v>
      </c>
    </row>
    <row r="249" spans="1:14" x14ac:dyDescent="0.25">
      <c r="A249" s="3" t="s">
        <v>298</v>
      </c>
      <c r="B249">
        <v>0.35803396963775741</v>
      </c>
      <c r="C249">
        <v>0.30910852713178294</v>
      </c>
      <c r="D249">
        <v>0.27760252365930604</v>
      </c>
      <c r="E249">
        <v>0.33702509463059022</v>
      </c>
      <c r="F249">
        <v>3.0188679245283017E-3</v>
      </c>
      <c r="G249">
        <v>0.20591286307053944</v>
      </c>
      <c r="H249">
        <v>0.32449829609996211</v>
      </c>
      <c r="I249">
        <v>8.3392226148409895E-2</v>
      </c>
      <c r="J249">
        <v>0.23217327816987102</v>
      </c>
      <c r="K249">
        <v>0.28330255869163812</v>
      </c>
      <c r="L249">
        <v>0.16261599646486963</v>
      </c>
      <c r="M249">
        <v>0.31394481730052204</v>
      </c>
      <c r="N249">
        <f>HARMEAN(f1_scores_automated_training_2__2[[#This Row],[Value.1]:[Value.12]])</f>
        <v>3.1500293356350781E-2</v>
      </c>
    </row>
    <row r="250" spans="1:14" x14ac:dyDescent="0.25">
      <c r="A250" s="3" t="s">
        <v>299</v>
      </c>
      <c r="B250">
        <v>0.34557081951681673</v>
      </c>
      <c r="C250">
        <v>0.3606805293005671</v>
      </c>
      <c r="D250">
        <v>0.32885211995863495</v>
      </c>
      <c r="E250">
        <v>0.36319954776710006</v>
      </c>
      <c r="F250">
        <v>3.0898876404494381E-2</v>
      </c>
      <c r="G250">
        <v>0.23068857042991961</v>
      </c>
      <c r="H250">
        <v>0.42073863636363634</v>
      </c>
      <c r="I250">
        <v>0.19712525667351133</v>
      </c>
      <c r="J250">
        <v>0.17621621621621622</v>
      </c>
      <c r="K250">
        <v>0.31053105310531054</v>
      </c>
      <c r="L250">
        <v>6.7664281067013665E-2</v>
      </c>
      <c r="M250">
        <v>0.33025099075297226</v>
      </c>
      <c r="N250">
        <f>HARMEAN(f1_scores_automated_training_2__2[[#This Row],[Value.1]:[Value.12]])</f>
        <v>0.14578916421505292</v>
      </c>
    </row>
    <row r="251" spans="1:14" x14ac:dyDescent="0.25">
      <c r="A251" s="3" t="s">
        <v>300</v>
      </c>
      <c r="B251">
        <v>0.39105707001372825</v>
      </c>
      <c r="C251">
        <v>0.37225333907798364</v>
      </c>
      <c r="D251">
        <v>0.27188769855929074</v>
      </c>
      <c r="E251">
        <v>0.35876388218252053</v>
      </c>
      <c r="F251">
        <v>1.1589403973509932E-2</v>
      </c>
      <c r="G251">
        <v>0.20863131935881626</v>
      </c>
      <c r="H251">
        <v>0.41087356647317003</v>
      </c>
      <c r="I251">
        <v>0.14515169541939324</v>
      </c>
      <c r="J251">
        <v>0.23291852547546374</v>
      </c>
      <c r="K251">
        <v>0.32810615199034981</v>
      </c>
      <c r="L251">
        <v>0.1380597014925373</v>
      </c>
      <c r="M251">
        <v>0.33554237879316356</v>
      </c>
      <c r="N251">
        <f>HARMEAN(f1_scores_automated_training_2__2[[#This Row],[Value.1]:[Value.12]])</f>
        <v>9.2538663881375605E-2</v>
      </c>
    </row>
    <row r="252" spans="1:14" x14ac:dyDescent="0.25">
      <c r="A252" s="3" t="s">
        <v>301</v>
      </c>
      <c r="B252">
        <v>0.39587838697366751</v>
      </c>
      <c r="C252">
        <v>0.53333333333333333</v>
      </c>
      <c r="D252">
        <v>0.31024613623354325</v>
      </c>
      <c r="E252">
        <v>0.36767110488203691</v>
      </c>
      <c r="F252">
        <v>4.4926413632842756E-2</v>
      </c>
      <c r="G252">
        <v>0.2503556187766714</v>
      </c>
      <c r="H252">
        <v>0.461969770843491</v>
      </c>
      <c r="I252">
        <v>0.15568862275449102</v>
      </c>
      <c r="J252">
        <v>0.27260311390330511</v>
      </c>
      <c r="K252">
        <v>0.30210467498603094</v>
      </c>
      <c r="L252">
        <v>5.3258584442887183E-2</v>
      </c>
      <c r="M252">
        <v>0.42314780685587911</v>
      </c>
      <c r="N252">
        <f>HARMEAN(f1_scores_automated_training_2__2[[#This Row],[Value.1]:[Value.12]])</f>
        <v>0.16370461119185326</v>
      </c>
    </row>
    <row r="253" spans="1:14" x14ac:dyDescent="0.25">
      <c r="A253" s="3" t="s">
        <v>302</v>
      </c>
      <c r="B253">
        <v>0.41050119331742241</v>
      </c>
      <c r="C253">
        <v>0.57365491651205935</v>
      </c>
      <c r="D253">
        <v>0.41122355105795771</v>
      </c>
      <c r="E253">
        <v>0.4050883043102384</v>
      </c>
      <c r="F253">
        <v>0.20942408376963351</v>
      </c>
      <c r="G253">
        <v>0.27023686920700307</v>
      </c>
      <c r="H253">
        <v>0.50013480722566728</v>
      </c>
      <c r="I253">
        <v>0.24650349650349648</v>
      </c>
      <c r="J253">
        <v>0.35426813637528842</v>
      </c>
      <c r="K253">
        <v>0.32624113475177308</v>
      </c>
      <c r="L253">
        <v>0.17580032555615843</v>
      </c>
      <c r="M253">
        <v>0.43341869398207428</v>
      </c>
      <c r="N253">
        <f>HARMEAN(f1_scores_automated_training_2__2[[#This Row],[Value.1]:[Value.12]])</f>
        <v>0.32004503659431915</v>
      </c>
    </row>
    <row r="254" spans="1:14" x14ac:dyDescent="0.25">
      <c r="A254" s="3" t="s">
        <v>303</v>
      </c>
      <c r="B254">
        <v>0.42097206276310756</v>
      </c>
      <c r="C254">
        <v>0.56448202959830862</v>
      </c>
      <c r="D254">
        <v>0.40390879478827363</v>
      </c>
      <c r="E254">
        <v>0.42212615009422455</v>
      </c>
      <c r="F254">
        <v>0.13353798925556407</v>
      </c>
      <c r="G254">
        <v>0.28079748163693596</v>
      </c>
      <c r="H254">
        <v>0.49223245109321062</v>
      </c>
      <c r="I254">
        <v>0.24630541871921185</v>
      </c>
      <c r="J254">
        <v>0.37727168161950769</v>
      </c>
      <c r="K254">
        <v>0.30032292787944032</v>
      </c>
      <c r="L254">
        <v>0.25087924970691672</v>
      </c>
      <c r="M254">
        <v>0.42220699108978749</v>
      </c>
      <c r="N254">
        <f>HARMEAN(f1_scores_automated_training_2__2[[#This Row],[Value.1]:[Value.12]])</f>
        <v>0.31194795721620844</v>
      </c>
    </row>
    <row r="255" spans="1:14" x14ac:dyDescent="0.25">
      <c r="A255" s="3" t="s">
        <v>304</v>
      </c>
      <c r="B255">
        <v>0.43155572855845331</v>
      </c>
      <c r="C255">
        <v>0.58078927773641098</v>
      </c>
      <c r="D255">
        <v>0.44253120964270343</v>
      </c>
      <c r="E255">
        <v>0.42788853911624108</v>
      </c>
      <c r="F255">
        <v>0.19437340153452684</v>
      </c>
      <c r="G255">
        <v>0.27257525083612039</v>
      </c>
      <c r="H255">
        <v>0.50348313071984707</v>
      </c>
      <c r="I255">
        <v>0.27114210985178727</v>
      </c>
      <c r="J255">
        <v>0.35770885216210102</v>
      </c>
      <c r="K255">
        <v>0.33510773130544996</v>
      </c>
      <c r="L255">
        <v>0.30573895378364652</v>
      </c>
      <c r="M255">
        <v>0.45923816304734782</v>
      </c>
      <c r="N255">
        <f>HARMEAN(f1_scores_automated_training_2__2[[#This Row],[Value.1]:[Value.12]])</f>
        <v>0.34933012114154105</v>
      </c>
    </row>
    <row r="256" spans="1:14" x14ac:dyDescent="0.25">
      <c r="A256" s="3" t="s">
        <v>305</v>
      </c>
      <c r="B256">
        <v>0.44582427817447995</v>
      </c>
      <c r="C256">
        <v>0.56283924843423794</v>
      </c>
      <c r="D256">
        <v>0.42358604091456081</v>
      </c>
      <c r="E256">
        <v>0.43120704208368504</v>
      </c>
      <c r="F256">
        <v>0.15298507462686567</v>
      </c>
      <c r="G256">
        <v>0.27178661761324441</v>
      </c>
      <c r="H256">
        <v>0.50657718120805362</v>
      </c>
      <c r="I256">
        <v>0.23542600896860988</v>
      </c>
      <c r="J256">
        <v>0.34789081885856082</v>
      </c>
      <c r="K256">
        <v>0.35974720466699073</v>
      </c>
      <c r="L256">
        <v>0.22084367245657566</v>
      </c>
      <c r="M256">
        <v>0.48291746641074856</v>
      </c>
      <c r="N256">
        <f>HARMEAN(f1_scores_automated_training_2__2[[#This Row],[Value.1]:[Value.12]])</f>
        <v>0.32093940536102483</v>
      </c>
    </row>
    <row r="257" spans="1:14" x14ac:dyDescent="0.25">
      <c r="A257" s="3" t="s">
        <v>306</v>
      </c>
      <c r="B257">
        <v>0.42004580358345678</v>
      </c>
      <c r="C257">
        <v>0.56062874251496997</v>
      </c>
      <c r="D257">
        <v>0.40050272308336821</v>
      </c>
      <c r="E257">
        <v>0.43775911555224839</v>
      </c>
      <c r="F257">
        <v>0.22147651006711408</v>
      </c>
      <c r="G257">
        <v>0.28671003717472116</v>
      </c>
      <c r="H257">
        <v>0.50487872874268191</v>
      </c>
      <c r="I257">
        <v>0.27263969171483621</v>
      </c>
      <c r="J257">
        <v>0.34826974267968064</v>
      </c>
      <c r="K257">
        <v>0.38002651347768457</v>
      </c>
      <c r="L257">
        <v>0.27543563799887577</v>
      </c>
      <c r="M257">
        <v>0.45962264150943394</v>
      </c>
      <c r="N257">
        <f>HARMEAN(f1_scores_automated_training_2__2[[#This Row],[Value.1]:[Value.12]])</f>
        <v>0.35391773148038941</v>
      </c>
    </row>
    <row r="258" spans="1:14" x14ac:dyDescent="0.25">
      <c r="A258" s="3" t="s">
        <v>307</v>
      </c>
      <c r="B258">
        <v>0.43221476510067114</v>
      </c>
      <c r="C258">
        <v>0.58213474640423923</v>
      </c>
      <c r="D258">
        <v>0.38123924268502585</v>
      </c>
      <c r="E258">
        <v>0.45096605744125323</v>
      </c>
      <c r="F258">
        <v>0.21891191709844557</v>
      </c>
      <c r="G258">
        <v>0.26982302918869228</v>
      </c>
      <c r="H258">
        <v>0.49426639223757718</v>
      </c>
      <c r="I258">
        <v>0.28238719068413387</v>
      </c>
      <c r="J258">
        <v>0.35865760757669346</v>
      </c>
      <c r="K258">
        <v>0.3623978201634877</v>
      </c>
      <c r="L258">
        <v>0.2474344355758267</v>
      </c>
      <c r="M258">
        <v>0.46276595744680843</v>
      </c>
      <c r="N258">
        <f>HARMEAN(f1_scores_automated_training_2__2[[#This Row],[Value.1]:[Value.12]])</f>
        <v>0.3482242579991327</v>
      </c>
    </row>
    <row r="259" spans="1:14" x14ac:dyDescent="0.25">
      <c r="A259" s="3" t="s">
        <v>308</v>
      </c>
      <c r="B259">
        <v>0.41734650064405332</v>
      </c>
      <c r="C259">
        <v>0.56577946768060838</v>
      </c>
      <c r="D259">
        <v>0.42474916387959866</v>
      </c>
      <c r="E259">
        <v>0.43606393606393606</v>
      </c>
      <c r="F259">
        <v>0.17375231053604434</v>
      </c>
      <c r="G259">
        <v>0.25891265597147944</v>
      </c>
      <c r="H259">
        <v>0.51201503557524497</v>
      </c>
      <c r="I259">
        <v>0.27763923524522033</v>
      </c>
      <c r="J259">
        <v>0.32562476687803055</v>
      </c>
      <c r="K259">
        <v>0.35643564356435647</v>
      </c>
      <c r="L259">
        <v>0.28935303107488536</v>
      </c>
      <c r="M259">
        <v>0.4680252986647927</v>
      </c>
      <c r="N259">
        <f>HARMEAN(f1_scores_automated_training_2__2[[#This Row],[Value.1]:[Value.12]])</f>
        <v>0.33847798043079336</v>
      </c>
    </row>
    <row r="260" spans="1:14" x14ac:dyDescent="0.25">
      <c r="A260" s="3" t="s">
        <v>309</v>
      </c>
      <c r="B260">
        <v>0.45980707395498388</v>
      </c>
      <c r="C260">
        <v>0.56938937351308483</v>
      </c>
      <c r="D260">
        <v>0.43074173369079538</v>
      </c>
      <c r="E260">
        <v>0.43969568136048337</v>
      </c>
      <c r="F260">
        <v>0.2176234979973298</v>
      </c>
      <c r="G260">
        <v>0.27357418768461716</v>
      </c>
      <c r="H260">
        <v>0.50342105263157888</v>
      </c>
      <c r="I260">
        <v>0.26548672566371684</v>
      </c>
      <c r="J260">
        <v>0.33340296636724459</v>
      </c>
      <c r="K260">
        <v>0.30901050304035377</v>
      </c>
      <c r="L260">
        <v>0.2657517155333749</v>
      </c>
      <c r="M260">
        <v>0.45262129599478995</v>
      </c>
      <c r="N260">
        <f>HARMEAN(f1_scores_automated_training_2__2[[#This Row],[Value.1]:[Value.12]])</f>
        <v>0.34544078930104249</v>
      </c>
    </row>
    <row r="261" spans="1:14" x14ac:dyDescent="0.25">
      <c r="A261" s="3" t="s">
        <v>310</v>
      </c>
      <c r="B261">
        <v>0.43318198551969567</v>
      </c>
      <c r="C261">
        <v>0.58449304174950301</v>
      </c>
      <c r="D261">
        <v>0.44550898203592809</v>
      </c>
      <c r="E261">
        <v>0.43642611683848792</v>
      </c>
      <c r="F261">
        <v>0.16632860040567951</v>
      </c>
      <c r="G261">
        <v>0.28387096774193549</v>
      </c>
      <c r="H261">
        <v>0.52090766376480657</v>
      </c>
      <c r="I261">
        <v>0.26888217522658608</v>
      </c>
      <c r="J261">
        <v>0.33712347895471767</v>
      </c>
      <c r="K261">
        <v>0.31784437723398407</v>
      </c>
      <c r="L261">
        <v>0.2770517511761631</v>
      </c>
      <c r="M261">
        <v>0.47405509288917358</v>
      </c>
      <c r="N261">
        <f>HARMEAN(f1_scores_automated_training_2__2[[#This Row],[Value.1]:[Value.12]])</f>
        <v>0.33745350846231992</v>
      </c>
    </row>
    <row r="262" spans="1:14" x14ac:dyDescent="0.25">
      <c r="A262" s="3" t="s">
        <v>311</v>
      </c>
      <c r="B262">
        <v>0.44060809069827367</v>
      </c>
      <c r="C262">
        <v>0.54950495049504944</v>
      </c>
      <c r="D262">
        <v>0.43736359668267133</v>
      </c>
      <c r="E262">
        <v>0.4593450657161951</v>
      </c>
      <c r="F262">
        <v>0.21303258145363405</v>
      </c>
      <c r="G262">
        <v>0.30019409100711669</v>
      </c>
      <c r="H262">
        <v>0.4962025316455696</v>
      </c>
      <c r="I262">
        <v>0.27851711026615972</v>
      </c>
      <c r="J262">
        <v>0.33092369477911643</v>
      </c>
      <c r="K262">
        <v>0.35435861091424525</v>
      </c>
      <c r="L262">
        <v>0.2853919909757473</v>
      </c>
      <c r="M262">
        <v>0.47743713399931104</v>
      </c>
      <c r="N262">
        <f>HARMEAN(f1_scores_automated_training_2__2[[#This Row],[Value.1]:[Value.12]])</f>
        <v>0.35686448523231151</v>
      </c>
    </row>
    <row r="263" spans="1:14" x14ac:dyDescent="0.25">
      <c r="A263" s="3" t="s">
        <v>312</v>
      </c>
      <c r="B263">
        <v>0.43750802825947332</v>
      </c>
      <c r="C263">
        <v>0.5685317311303042</v>
      </c>
      <c r="D263">
        <v>0.41260462826193994</v>
      </c>
      <c r="E263">
        <v>0.45346948247853325</v>
      </c>
      <c r="F263">
        <v>0.19572708476912473</v>
      </c>
      <c r="G263">
        <v>0.29805534779356768</v>
      </c>
      <c r="H263">
        <v>0.50686184812442825</v>
      </c>
      <c r="I263">
        <v>0.22507708119218911</v>
      </c>
      <c r="J263">
        <v>0.31907116749086217</v>
      </c>
      <c r="K263">
        <v>0.34088018315950142</v>
      </c>
      <c r="L263">
        <v>0.27894453419493809</v>
      </c>
      <c r="M263">
        <v>0.48620129870129875</v>
      </c>
      <c r="N263">
        <f>HARMEAN(f1_scores_automated_training_2__2[[#This Row],[Value.1]:[Value.12]])</f>
        <v>0.34030097314805435</v>
      </c>
    </row>
    <row r="264" spans="1:14" x14ac:dyDescent="0.25">
      <c r="A264" s="3" t="s">
        <v>313</v>
      </c>
      <c r="B264">
        <v>0.45619174434087884</v>
      </c>
      <c r="C264">
        <v>0.583364697026722</v>
      </c>
      <c r="D264">
        <v>0.45465942331801085</v>
      </c>
      <c r="E264">
        <v>0.44953197248223753</v>
      </c>
      <c r="F264">
        <v>0.25335892514395397</v>
      </c>
      <c r="G264">
        <v>0.28260376502608303</v>
      </c>
      <c r="H264">
        <v>0.50707446048306415</v>
      </c>
      <c r="I264">
        <v>0.26117179741807345</v>
      </c>
      <c r="J264">
        <v>0.35094560343146808</v>
      </c>
      <c r="K264">
        <v>0.37994350282485878</v>
      </c>
      <c r="L264">
        <v>0.25582717453098347</v>
      </c>
      <c r="M264">
        <v>0.48280701754385963</v>
      </c>
      <c r="N264">
        <f>HARMEAN(f1_scores_automated_training_2__2[[#This Row],[Value.1]:[Value.12]])</f>
        <v>0.36277613945270193</v>
      </c>
    </row>
    <row r="265" spans="1:14" x14ac:dyDescent="0.25">
      <c r="A265" s="3" t="s">
        <v>314</v>
      </c>
      <c r="B265">
        <v>0.43163719800242945</v>
      </c>
      <c r="C265">
        <v>0.56477438136826785</v>
      </c>
      <c r="D265">
        <v>0.44827586206896558</v>
      </c>
      <c r="E265">
        <v>0.4500100583383625</v>
      </c>
      <c r="F265">
        <v>0.20777479892761394</v>
      </c>
      <c r="G265">
        <v>0.31000813669650124</v>
      </c>
      <c r="H265">
        <v>0.50939398220087584</v>
      </c>
      <c r="I265">
        <v>0.25056947608200453</v>
      </c>
      <c r="J265">
        <v>0.33636171561377559</v>
      </c>
      <c r="K265">
        <v>0.30935851152457655</v>
      </c>
      <c r="L265">
        <v>0.26172553561088591</v>
      </c>
      <c r="M265">
        <v>0.47455144635664592</v>
      </c>
      <c r="N265">
        <f>HARMEAN(f1_scores_automated_training_2__2[[#This Row],[Value.1]:[Value.12]])</f>
        <v>0.34615544094544148</v>
      </c>
    </row>
    <row r="266" spans="1:14" x14ac:dyDescent="0.25">
      <c r="A266" s="3" t="s">
        <v>315</v>
      </c>
      <c r="B266">
        <v>0.42537030003797949</v>
      </c>
      <c r="C266">
        <v>0.5620384047267355</v>
      </c>
      <c r="D266">
        <v>0.44702726866338849</v>
      </c>
      <c r="E266">
        <v>0.44835886214442011</v>
      </c>
      <c r="F266">
        <v>0.20245398773006135</v>
      </c>
      <c r="G266">
        <v>0.29616874730951359</v>
      </c>
      <c r="H266">
        <v>0.4998486224644263</v>
      </c>
      <c r="I266">
        <v>0.27248536455561467</v>
      </c>
      <c r="J266">
        <v>0.34801415650806139</v>
      </c>
      <c r="K266">
        <v>0.37333333333333335</v>
      </c>
      <c r="L266">
        <v>0.26023555804823334</v>
      </c>
      <c r="M266">
        <v>0.49707174231332357</v>
      </c>
      <c r="N266">
        <f>HARMEAN(f1_scores_automated_training_2__2[[#This Row],[Value.1]:[Value.12]])</f>
        <v>0.35304154231661949</v>
      </c>
    </row>
    <row r="267" spans="1:14" x14ac:dyDescent="0.25">
      <c r="A267" s="3" t="s">
        <v>316</v>
      </c>
      <c r="B267">
        <v>0.44374259771022512</v>
      </c>
      <c r="C267">
        <v>0.56712026480323652</v>
      </c>
      <c r="D267">
        <v>0.43095339888841383</v>
      </c>
      <c r="E267">
        <v>0.45736961451247171</v>
      </c>
      <c r="F267">
        <v>0.20372836218375501</v>
      </c>
      <c r="G267">
        <v>0.29238277105877358</v>
      </c>
      <c r="H267">
        <v>0.50058685446009377</v>
      </c>
      <c r="I267">
        <v>0.2431578947368421</v>
      </c>
      <c r="J267">
        <v>0.34494257132271211</v>
      </c>
      <c r="K267">
        <v>0.36499766027140856</v>
      </c>
      <c r="L267">
        <v>0.26857457347275726</v>
      </c>
      <c r="M267">
        <v>0.50420168067226889</v>
      </c>
      <c r="N267">
        <f>HARMEAN(f1_scores_automated_training_2__2[[#This Row],[Value.1]:[Value.12]])</f>
        <v>0.34977207340320959</v>
      </c>
    </row>
    <row r="268" spans="1:14" x14ac:dyDescent="0.25">
      <c r="A268" s="3" t="s">
        <v>317</v>
      </c>
      <c r="B268">
        <v>0.44143367409779533</v>
      </c>
      <c r="C268">
        <v>0.57509157509157505</v>
      </c>
      <c r="D268">
        <v>0.42096145517540057</v>
      </c>
      <c r="E268">
        <v>0.46066897347174168</v>
      </c>
      <c r="F268">
        <v>0.19999999999999998</v>
      </c>
      <c r="G268">
        <v>0.28472861085556572</v>
      </c>
      <c r="H268">
        <v>0.50577124868835255</v>
      </c>
      <c r="I268">
        <v>0.30674305861613044</v>
      </c>
      <c r="J268">
        <v>0.34680412371134023</v>
      </c>
      <c r="K268">
        <v>0.34856335374470088</v>
      </c>
      <c r="L268">
        <v>0.24719101123595508</v>
      </c>
      <c r="M268">
        <v>0.44991212653778556</v>
      </c>
      <c r="N268">
        <f>HARMEAN(f1_scores_automated_training_2__2[[#This Row],[Value.1]:[Value.12]])</f>
        <v>0.34964704873148605</v>
      </c>
    </row>
    <row r="269" spans="1:14" x14ac:dyDescent="0.25">
      <c r="A269" s="3" t="s">
        <v>318</v>
      </c>
      <c r="B269">
        <v>0.4548661005878511</v>
      </c>
      <c r="C269">
        <v>0.55199430199430199</v>
      </c>
      <c r="D269">
        <v>0.44235924932975873</v>
      </c>
      <c r="E269">
        <v>0.45618247298919568</v>
      </c>
      <c r="F269">
        <v>0.1963350785340314</v>
      </c>
      <c r="G269">
        <v>0.29664660361135003</v>
      </c>
      <c r="H269">
        <v>0.51665725578769062</v>
      </c>
      <c r="I269">
        <v>0.27212806026365344</v>
      </c>
      <c r="J269">
        <v>0.33574776310183213</v>
      </c>
      <c r="K269">
        <v>0.34745950743288218</v>
      </c>
      <c r="L269">
        <v>0.295465626523647</v>
      </c>
      <c r="M269">
        <v>0.48366972477064213</v>
      </c>
      <c r="N269">
        <f>HARMEAN(f1_scores_automated_training_2__2[[#This Row],[Value.1]:[Value.12]])</f>
        <v>0.35454858047972726</v>
      </c>
    </row>
    <row r="270" spans="1:14" x14ac:dyDescent="0.25">
      <c r="A270" s="3" t="s">
        <v>319</v>
      </c>
      <c r="B270">
        <v>0.43911439114391143</v>
      </c>
      <c r="C270">
        <v>0.53464650017587045</v>
      </c>
      <c r="D270">
        <v>0.40453210239194298</v>
      </c>
      <c r="E270">
        <v>0.45878524945770061</v>
      </c>
      <c r="F270">
        <v>0.2161812297734628</v>
      </c>
      <c r="G270">
        <v>0.29256381798002218</v>
      </c>
      <c r="H270">
        <v>0.50092137592137587</v>
      </c>
      <c r="I270">
        <v>0.2733739837398374</v>
      </c>
      <c r="J270">
        <v>0.34883213272211305</v>
      </c>
      <c r="K270">
        <v>0.34149890856172693</v>
      </c>
      <c r="L270">
        <v>0.29326145552560645</v>
      </c>
      <c r="M270">
        <v>0.48260710362504577</v>
      </c>
      <c r="N270">
        <f>HARMEAN(f1_scores_automated_training_2__2[[#This Row],[Value.1]:[Value.12]])</f>
        <v>0.35529798074619318</v>
      </c>
    </row>
    <row r="271" spans="1:14" x14ac:dyDescent="0.25">
      <c r="A271" s="3" t="s">
        <v>320</v>
      </c>
      <c r="B271">
        <v>0.42614023144996593</v>
      </c>
      <c r="C271">
        <v>0.56114579507895701</v>
      </c>
      <c r="D271">
        <v>0.44615384615384612</v>
      </c>
      <c r="E271">
        <v>0.45946542964435605</v>
      </c>
      <c r="F271">
        <v>0.18947368421052632</v>
      </c>
      <c r="G271">
        <v>0.3168633726745349</v>
      </c>
      <c r="H271">
        <v>0.49765115926655551</v>
      </c>
      <c r="I271">
        <v>0.27891791044776121</v>
      </c>
      <c r="J271">
        <v>0.33211913434754659</v>
      </c>
      <c r="K271">
        <v>0.37616654702081842</v>
      </c>
      <c r="L271">
        <v>0.27945205479452057</v>
      </c>
      <c r="M271">
        <v>0.47850716427857382</v>
      </c>
      <c r="N271">
        <f>HARMEAN(f1_scores_automated_training_2__2[[#This Row],[Value.1]:[Value.12]])</f>
        <v>0.35385078020500244</v>
      </c>
    </row>
    <row r="272" spans="1:14" x14ac:dyDescent="0.25">
      <c r="A272" s="3" t="s">
        <v>321</v>
      </c>
      <c r="B272">
        <v>0.45474064866086567</v>
      </c>
      <c r="C272">
        <v>0.56427758816837315</v>
      </c>
      <c r="D272">
        <v>0.44834307992202732</v>
      </c>
      <c r="E272">
        <v>0.45352351021394899</v>
      </c>
      <c r="F272">
        <v>0.2074074074074074</v>
      </c>
      <c r="G272">
        <v>0.28537624230951258</v>
      </c>
      <c r="H272">
        <v>0.51081748221286483</v>
      </c>
      <c r="I272">
        <v>0.27618069815195073</v>
      </c>
      <c r="J272">
        <v>0.3550218340611353</v>
      </c>
      <c r="K272">
        <v>0.38039123261843039</v>
      </c>
      <c r="L272">
        <v>0.30261212419911288</v>
      </c>
      <c r="M272">
        <v>0.47577786530129978</v>
      </c>
      <c r="N272">
        <f>HARMEAN(f1_scores_automated_training_2__2[[#This Row],[Value.1]:[Value.12]])</f>
        <v>0.36185291176697559</v>
      </c>
    </row>
    <row r="273" spans="1:14" x14ac:dyDescent="0.25">
      <c r="A273" s="3" t="s">
        <v>322</v>
      </c>
      <c r="B273">
        <v>0.44838872104733135</v>
      </c>
      <c r="C273">
        <v>0.5536253776435045</v>
      </c>
      <c r="D273">
        <v>0.42264752791068583</v>
      </c>
      <c r="E273">
        <v>0.45922797137158278</v>
      </c>
      <c r="F273">
        <v>0.20901371652514697</v>
      </c>
      <c r="G273">
        <v>0.29844699527346386</v>
      </c>
      <c r="H273">
        <v>0.52592802493624258</v>
      </c>
      <c r="I273">
        <v>0.27941176470588236</v>
      </c>
      <c r="J273">
        <v>0.33971587399629405</v>
      </c>
      <c r="K273">
        <v>0.35670953652026205</v>
      </c>
      <c r="L273">
        <v>0.29146793852676206</v>
      </c>
      <c r="M273">
        <v>0.48871650211565587</v>
      </c>
      <c r="N273">
        <f>HARMEAN(f1_scores_automated_training_2__2[[#This Row],[Value.1]:[Value.12]])</f>
        <v>0.35907057889946858</v>
      </c>
    </row>
    <row r="274" spans="1:14" x14ac:dyDescent="0.25">
      <c r="A274" s="3" t="s">
        <v>323</v>
      </c>
      <c r="B274">
        <v>0.44616876818622697</v>
      </c>
      <c r="C274">
        <v>0.55339805825242716</v>
      </c>
      <c r="D274">
        <v>0.4272890484739677</v>
      </c>
      <c r="E274">
        <v>0.45611954459203036</v>
      </c>
      <c r="F274">
        <v>0.20836098208360981</v>
      </c>
      <c r="G274">
        <v>0.30312787488500459</v>
      </c>
      <c r="H274">
        <v>0.51293925360937065</v>
      </c>
      <c r="I274">
        <v>0.25869120654396732</v>
      </c>
      <c r="J274">
        <v>0.32185297079556896</v>
      </c>
      <c r="K274">
        <v>0.36614853195164071</v>
      </c>
      <c r="L274">
        <v>0.30784913353720694</v>
      </c>
      <c r="M274">
        <v>0.4960110995490809</v>
      </c>
      <c r="N274">
        <f>HARMEAN(f1_scores_automated_training_2__2[[#This Row],[Value.1]:[Value.12]])</f>
        <v>0.3571737172863011</v>
      </c>
    </row>
    <row r="275" spans="1:14" x14ac:dyDescent="0.25">
      <c r="A275" s="3" t="s">
        <v>324</v>
      </c>
      <c r="B275">
        <v>0.44680337756332927</v>
      </c>
      <c r="C275">
        <v>0.56581386725991833</v>
      </c>
      <c r="D275">
        <v>0.43798785776235905</v>
      </c>
      <c r="E275">
        <v>0.45063853414769572</v>
      </c>
      <c r="F275">
        <v>0.22333751568381432</v>
      </c>
      <c r="G275">
        <v>0.31301182893539581</v>
      </c>
      <c r="H275">
        <v>0.50504741511165496</v>
      </c>
      <c r="I275">
        <v>0.26122448979591839</v>
      </c>
      <c r="J275">
        <v>0.34443123265953235</v>
      </c>
      <c r="K275">
        <v>0.35555555555555557</v>
      </c>
      <c r="L275">
        <v>0.30537418382722248</v>
      </c>
      <c r="M275">
        <v>0.4772096710265557</v>
      </c>
      <c r="N275">
        <f>HARMEAN(f1_scores_automated_training_2__2[[#This Row],[Value.1]:[Value.12]])</f>
        <v>0.36282074061284464</v>
      </c>
    </row>
    <row r="276" spans="1:14" x14ac:dyDescent="0.25">
      <c r="A276" s="3" t="s">
        <v>325</v>
      </c>
      <c r="B276">
        <v>0.43761891818428916</v>
      </c>
      <c r="C276">
        <v>0.55953200275292503</v>
      </c>
      <c r="D276">
        <v>0.46407853636769297</v>
      </c>
      <c r="E276">
        <v>0.45212107572859234</v>
      </c>
      <c r="F276">
        <v>0.2265625</v>
      </c>
      <c r="G276">
        <v>0.28946728289953788</v>
      </c>
      <c r="H276">
        <v>0.51931155983195554</v>
      </c>
      <c r="I276">
        <v>0.26318245450303318</v>
      </c>
      <c r="J276">
        <v>0.34485596707818927</v>
      </c>
      <c r="K276">
        <v>0.39421252371916504</v>
      </c>
      <c r="L276">
        <v>0.27419354838709675</v>
      </c>
      <c r="M276">
        <v>0.48230234866027133</v>
      </c>
      <c r="N276">
        <f>HARMEAN(f1_scores_automated_training_2__2[[#This Row],[Value.1]:[Value.12]])</f>
        <v>0.36156009467069328</v>
      </c>
    </row>
    <row r="277" spans="1:14" x14ac:dyDescent="0.25">
      <c r="A277" s="3" t="s">
        <v>326</v>
      </c>
      <c r="B277">
        <v>0.4561539454991605</v>
      </c>
      <c r="C277">
        <v>0.54469854469854473</v>
      </c>
      <c r="D277">
        <v>0.44547759932375314</v>
      </c>
      <c r="E277">
        <v>0.46557377049180326</v>
      </c>
      <c r="F277">
        <v>0.21788836583725621</v>
      </c>
      <c r="G277">
        <v>0.28448471121177804</v>
      </c>
      <c r="H277">
        <v>0.51200674062631657</v>
      </c>
      <c r="I277">
        <v>0.26965221534063843</v>
      </c>
      <c r="J277">
        <v>0.32858273950910533</v>
      </c>
      <c r="K277">
        <v>0.36746692797648212</v>
      </c>
      <c r="L277">
        <v>0.27388535031847133</v>
      </c>
      <c r="M277">
        <v>0.48805586181550897</v>
      </c>
      <c r="N277">
        <f>HARMEAN(f1_scores_automated_training_2__2[[#This Row],[Value.1]:[Value.12]])</f>
        <v>0.3565929172047318</v>
      </c>
    </row>
    <row r="278" spans="1:14" x14ac:dyDescent="0.25">
      <c r="A278" s="3" t="s">
        <v>327</v>
      </c>
      <c r="B278">
        <v>0.45660653339834223</v>
      </c>
      <c r="C278">
        <v>0.58037094281298296</v>
      </c>
      <c r="D278">
        <v>0.44088888888888883</v>
      </c>
      <c r="E278">
        <v>0.45268972142170988</v>
      </c>
      <c r="F278">
        <v>0.21932114882506526</v>
      </c>
      <c r="G278">
        <v>0.30840530861596799</v>
      </c>
      <c r="H278">
        <v>0.50757891809205957</v>
      </c>
      <c r="I278">
        <v>0.25821819914244876</v>
      </c>
      <c r="J278">
        <v>0.31588209414870216</v>
      </c>
      <c r="K278">
        <v>0.37655860349127185</v>
      </c>
      <c r="L278">
        <v>0.29391041771514848</v>
      </c>
      <c r="M278">
        <v>0.48592999313658203</v>
      </c>
      <c r="N278">
        <f>HARMEAN(f1_scores_automated_training_2__2[[#This Row],[Value.1]:[Value.12]])</f>
        <v>0.36017882033434134</v>
      </c>
    </row>
    <row r="279" spans="1:14" x14ac:dyDescent="0.25">
      <c r="A279" s="3" t="s">
        <v>328</v>
      </c>
      <c r="B279">
        <v>0.45150587034201123</v>
      </c>
      <c r="C279">
        <v>0.54654255319148937</v>
      </c>
      <c r="D279">
        <v>0.45133129637712793</v>
      </c>
      <c r="E279">
        <v>0.45743129556926526</v>
      </c>
      <c r="F279">
        <v>0.20780939774983456</v>
      </c>
      <c r="G279">
        <v>0.29676810568530315</v>
      </c>
      <c r="H279">
        <v>0.51912260967379065</v>
      </c>
      <c r="I279">
        <v>0.26887481734047736</v>
      </c>
      <c r="J279">
        <v>0.34114692339891173</v>
      </c>
      <c r="K279">
        <v>0.35613092330239371</v>
      </c>
      <c r="L279">
        <v>0.28154327424400422</v>
      </c>
      <c r="M279">
        <v>0.49753881105641801</v>
      </c>
      <c r="N279">
        <f>HARMEAN(f1_scores_automated_training_2__2[[#This Row],[Value.1]:[Value.12]])</f>
        <v>0.35741370032144065</v>
      </c>
    </row>
    <row r="280" spans="1:14" x14ac:dyDescent="0.25">
      <c r="A280" s="3" t="s">
        <v>329</v>
      </c>
      <c r="B280">
        <v>0.45958754963494303</v>
      </c>
      <c r="C280">
        <v>0.55598159509202449</v>
      </c>
      <c r="D280">
        <v>0.48263579697239539</v>
      </c>
      <c r="E280">
        <v>0.46445824706694266</v>
      </c>
      <c r="F280">
        <v>0.2180885182809493</v>
      </c>
      <c r="G280">
        <v>0.3207920792079208</v>
      </c>
      <c r="H280">
        <v>0.52991913746630714</v>
      </c>
      <c r="I280">
        <v>0.26110806363137684</v>
      </c>
      <c r="J280">
        <v>0.35324469140702519</v>
      </c>
      <c r="K280">
        <v>0.35883040935672517</v>
      </c>
      <c r="L280">
        <v>0.27605633802816898</v>
      </c>
      <c r="M280">
        <v>0.4936660268714011</v>
      </c>
      <c r="N280">
        <f>HARMEAN(f1_scores_automated_training_2__2[[#This Row],[Value.1]:[Value.12]])</f>
        <v>0.36491003830882596</v>
      </c>
    </row>
    <row r="281" spans="1:14" x14ac:dyDescent="0.25">
      <c r="A281" s="3" t="s">
        <v>330</v>
      </c>
      <c r="B281">
        <v>0.45160511706492878</v>
      </c>
      <c r="C281">
        <v>0.56277372262773728</v>
      </c>
      <c r="D281">
        <v>0.47508591065292094</v>
      </c>
      <c r="E281">
        <v>0.45091352009744212</v>
      </c>
      <c r="F281">
        <v>0.2146964856230032</v>
      </c>
      <c r="G281">
        <v>0.30138888888888887</v>
      </c>
      <c r="H281">
        <v>0.52607089092650883</v>
      </c>
      <c r="I281">
        <v>0.28333333333333333</v>
      </c>
      <c r="J281">
        <v>0.34176408076514347</v>
      </c>
      <c r="K281">
        <v>0.34442988204456099</v>
      </c>
      <c r="L281">
        <v>0.32507433102081268</v>
      </c>
      <c r="M281">
        <v>0.47681254082299152</v>
      </c>
      <c r="N281">
        <f>HARMEAN(f1_scores_automated_training_2__2[[#This Row],[Value.1]:[Value.12]])</f>
        <v>0.36671824518866347</v>
      </c>
    </row>
    <row r="282" spans="1:14" x14ac:dyDescent="0.25">
      <c r="A282" s="3" t="s">
        <v>331</v>
      </c>
      <c r="B282">
        <v>0.46250307351856407</v>
      </c>
      <c r="C282">
        <v>0.56368362421091722</v>
      </c>
      <c r="D282">
        <v>0.45569620253164556</v>
      </c>
      <c r="E282">
        <v>0.46197183098591549</v>
      </c>
      <c r="F282">
        <v>0.23225806451612904</v>
      </c>
      <c r="G282">
        <v>0.27720334810438207</v>
      </c>
      <c r="H282">
        <v>0.52601470988831378</v>
      </c>
      <c r="I282">
        <v>0.29120615088899565</v>
      </c>
      <c r="J282">
        <v>0.34152139461172742</v>
      </c>
      <c r="K282">
        <v>0.35051007062516348</v>
      </c>
      <c r="L282">
        <v>0.27075208913649029</v>
      </c>
      <c r="M282">
        <v>0.49561570720548986</v>
      </c>
      <c r="N282">
        <f>HARMEAN(f1_scores_automated_training_2__2[[#This Row],[Value.1]:[Value.12]])</f>
        <v>0.36324521506584273</v>
      </c>
    </row>
    <row r="283" spans="1:14" x14ac:dyDescent="0.25">
      <c r="A283" s="3" t="s">
        <v>332</v>
      </c>
      <c r="B283">
        <v>0.45910224438902741</v>
      </c>
      <c r="C283">
        <v>0.56747404844290661</v>
      </c>
      <c r="D283">
        <v>0.46692274861288952</v>
      </c>
      <c r="E283">
        <v>0.46343115124153494</v>
      </c>
      <c r="F283">
        <v>0.20172201722017219</v>
      </c>
      <c r="G283">
        <v>0.28013833992094866</v>
      </c>
      <c r="H283">
        <v>0.51537294912450027</v>
      </c>
      <c r="I283">
        <v>0.27107591988821617</v>
      </c>
      <c r="J283">
        <v>0.34923942488018339</v>
      </c>
      <c r="K283">
        <v>0.38197424892703868</v>
      </c>
      <c r="L283">
        <v>0.26428159261396422</v>
      </c>
      <c r="M283">
        <v>0.50793650793650791</v>
      </c>
      <c r="N283">
        <f>HARMEAN(f1_scores_automated_training_2__2[[#This Row],[Value.1]:[Value.12]])</f>
        <v>0.35682296735163377</v>
      </c>
    </row>
    <row r="284" spans="1:14" x14ac:dyDescent="0.25">
      <c r="A284" s="3" t="s">
        <v>333</v>
      </c>
      <c r="B284">
        <v>0.46486229819563157</v>
      </c>
      <c r="C284">
        <v>0.58161648177496039</v>
      </c>
      <c r="D284">
        <v>0.46172941663218864</v>
      </c>
      <c r="E284">
        <v>0.45681761940113835</v>
      </c>
      <c r="F284">
        <v>0.22149410222804719</v>
      </c>
      <c r="G284">
        <v>0.30438675022381378</v>
      </c>
      <c r="H284">
        <v>0.51745602165087956</v>
      </c>
      <c r="I284">
        <v>0.25937183383991896</v>
      </c>
      <c r="J284">
        <v>0.33575757575757575</v>
      </c>
      <c r="K284">
        <v>0.38779527559055121</v>
      </c>
      <c r="L284">
        <v>0.25806451612903225</v>
      </c>
      <c r="M284">
        <v>0.50827173530447012</v>
      </c>
      <c r="N284">
        <f>HARMEAN(f1_scores_automated_training_2__2[[#This Row],[Value.1]:[Value.12]])</f>
        <v>0.36130532054790032</v>
      </c>
    </row>
    <row r="285" spans="1:14" x14ac:dyDescent="0.25">
      <c r="A285" s="3" t="s">
        <v>334</v>
      </c>
      <c r="B285">
        <v>0.46373626373626375</v>
      </c>
      <c r="C285">
        <v>0.57333828444114365</v>
      </c>
      <c r="D285">
        <v>0.45213675213675214</v>
      </c>
      <c r="E285">
        <v>0.46470926885434655</v>
      </c>
      <c r="F285">
        <v>0.18893387314439949</v>
      </c>
      <c r="G285">
        <v>0.30466830466830469</v>
      </c>
      <c r="H285">
        <v>0.51485989244268338</v>
      </c>
      <c r="I285">
        <v>0.27021597187343044</v>
      </c>
      <c r="J285">
        <v>0.34250884781753826</v>
      </c>
      <c r="K285">
        <v>0.36274001037882714</v>
      </c>
      <c r="L285">
        <v>0.2849519743863394</v>
      </c>
      <c r="M285">
        <v>0.51542513167795345</v>
      </c>
      <c r="N285">
        <f>HARMEAN(f1_scores_automated_training_2__2[[#This Row],[Value.1]:[Value.12]])</f>
        <v>0.35705524731281729</v>
      </c>
    </row>
    <row r="286" spans="1:14" x14ac:dyDescent="0.25">
      <c r="A286" s="3" t="s">
        <v>335</v>
      </c>
      <c r="B286">
        <v>0.46718711880946567</v>
      </c>
      <c r="C286">
        <v>0.57471264367816077</v>
      </c>
      <c r="D286">
        <v>0.45128205128205129</v>
      </c>
      <c r="E286">
        <v>0.45198279980888673</v>
      </c>
      <c r="F286">
        <v>0.20275862068965517</v>
      </c>
      <c r="G286">
        <v>0.28125738596076572</v>
      </c>
      <c r="H286">
        <v>0.51847840801407885</v>
      </c>
      <c r="I286">
        <v>0.27341532639545885</v>
      </c>
      <c r="J286">
        <v>0.33956562795089712</v>
      </c>
      <c r="K286">
        <v>0.36232258064516132</v>
      </c>
      <c r="L286">
        <v>0.26225769669327254</v>
      </c>
      <c r="M286">
        <v>0.49731279111429594</v>
      </c>
      <c r="N286">
        <f>HARMEAN(f1_scores_automated_training_2__2[[#This Row],[Value.1]:[Value.12]])</f>
        <v>0.35386530184386228</v>
      </c>
    </row>
    <row r="287" spans="1:14" x14ac:dyDescent="0.25">
      <c r="A287" s="3" t="s">
        <v>336</v>
      </c>
      <c r="B287">
        <v>0.44652956298200519</v>
      </c>
      <c r="C287">
        <v>0.56254572055596197</v>
      </c>
      <c r="D287">
        <v>0.45660881174899864</v>
      </c>
      <c r="E287">
        <v>0.46735905044510384</v>
      </c>
      <c r="F287">
        <v>0.22839879154078549</v>
      </c>
      <c r="G287">
        <v>0.30483943916779738</v>
      </c>
      <c r="H287">
        <v>0.52078204199855171</v>
      </c>
      <c r="I287">
        <v>0.26386036960985626</v>
      </c>
      <c r="J287">
        <v>0.33657627820327057</v>
      </c>
      <c r="K287">
        <v>0.3559063136456212</v>
      </c>
      <c r="L287">
        <v>0.26795284030010719</v>
      </c>
      <c r="M287">
        <v>0.51210287443267788</v>
      </c>
      <c r="N287">
        <f>HARMEAN(f1_scores_automated_training_2__2[[#This Row],[Value.1]:[Value.12]])</f>
        <v>0.36165037808972555</v>
      </c>
    </row>
    <row r="288" spans="1:14" x14ac:dyDescent="0.25">
      <c r="A288" s="3" t="s">
        <v>337</v>
      </c>
      <c r="B288">
        <v>0.43089655172413793</v>
      </c>
      <c r="C288">
        <v>0.53489106409851606</v>
      </c>
      <c r="D288">
        <v>0.46672077922077926</v>
      </c>
      <c r="E288">
        <v>0.47023534840793729</v>
      </c>
      <c r="F288">
        <v>0.23362175525339926</v>
      </c>
      <c r="G288">
        <v>0.25980989519863518</v>
      </c>
      <c r="H288">
        <v>0.50972708187543747</v>
      </c>
      <c r="I288">
        <v>0.25562372188139065</v>
      </c>
      <c r="J288">
        <v>0.34022903583302549</v>
      </c>
      <c r="K288">
        <v>0.35791496516934901</v>
      </c>
      <c r="L288">
        <v>0.2848101265822785</v>
      </c>
      <c r="M288">
        <v>0.51489028213166133</v>
      </c>
      <c r="N288">
        <f>HARMEAN(f1_scores_automated_training_2__2[[#This Row],[Value.1]:[Value.12]])</f>
        <v>0.35662130023744648</v>
      </c>
    </row>
    <row r="289" spans="1:17" x14ac:dyDescent="0.25">
      <c r="A289" s="3" t="s">
        <v>338</v>
      </c>
      <c r="B289">
        <v>0.4549400051059484</v>
      </c>
      <c r="C289">
        <v>0.56048675733715103</v>
      </c>
      <c r="D289">
        <v>0.46834264432029793</v>
      </c>
      <c r="E289">
        <v>0.46859445366200519</v>
      </c>
      <c r="F289">
        <v>0.22805970149253729</v>
      </c>
      <c r="G289">
        <v>0.29133154602323502</v>
      </c>
      <c r="H289">
        <v>0.51230853391684905</v>
      </c>
      <c r="I289">
        <v>0.28326612903225806</v>
      </c>
      <c r="J289">
        <v>0.32718804579856392</v>
      </c>
      <c r="K289">
        <v>0.38199389623601221</v>
      </c>
      <c r="L289">
        <v>0.29708222811671092</v>
      </c>
      <c r="M289">
        <v>0.50271247739602176</v>
      </c>
      <c r="N289">
        <f>HARMEAN(f1_scores_automated_training_2__2[[#This Row],[Value.1]:[Value.12]])</f>
        <v>0.36831864096986189</v>
      </c>
      <c r="P289" t="s">
        <v>852</v>
      </c>
      <c r="Q289" t="s">
        <v>1455</v>
      </c>
    </row>
    <row r="290" spans="1:17" x14ac:dyDescent="0.25">
      <c r="A290" s="3" t="s">
        <v>339</v>
      </c>
      <c r="B290">
        <v>0.47710730218361119</v>
      </c>
      <c r="C290">
        <v>0.55646017699115058</v>
      </c>
      <c r="D290">
        <v>0.45987376014427411</v>
      </c>
      <c r="E290">
        <v>0.45205660626901206</v>
      </c>
      <c r="F290">
        <v>0.21186981493299298</v>
      </c>
      <c r="G290">
        <v>0.29806848112379281</v>
      </c>
      <c r="H290">
        <v>0.51257647858599598</v>
      </c>
      <c r="I290">
        <v>0.27114967462039047</v>
      </c>
      <c r="J290">
        <v>0.33771251931993823</v>
      </c>
      <c r="K290">
        <v>0.39239239239239232</v>
      </c>
      <c r="L290">
        <v>0.26786719189645469</v>
      </c>
      <c r="M290">
        <v>0.49217449217449216</v>
      </c>
      <c r="N290">
        <f>HARMEAN(f1_scores_automated_training_2__2[[#This Row],[Value.1]:[Value.12]])</f>
        <v>0.36070738765166821</v>
      </c>
    </row>
    <row r="291" spans="1:17" x14ac:dyDescent="0.25">
      <c r="A291" s="3" t="s">
        <v>340</v>
      </c>
      <c r="B291">
        <v>0.46050019849146484</v>
      </c>
      <c r="C291">
        <v>0.57926371149511657</v>
      </c>
      <c r="D291">
        <v>0.45965548504079784</v>
      </c>
      <c r="E291">
        <v>0.46157344247385179</v>
      </c>
      <c r="F291">
        <v>0.23205128205128206</v>
      </c>
      <c r="G291">
        <v>0.2772804258407936</v>
      </c>
      <c r="H291">
        <v>0.51976805482340538</v>
      </c>
      <c r="I291">
        <v>0.29083461341525857</v>
      </c>
      <c r="J291">
        <v>0.3211762459423334</v>
      </c>
      <c r="K291">
        <v>0.38069573738363544</v>
      </c>
      <c r="L291">
        <v>0.26999432785025523</v>
      </c>
      <c r="M291">
        <v>0.50087443161944745</v>
      </c>
      <c r="N291">
        <f>HARMEAN(f1_scores_automated_training_2__2[[#This Row],[Value.1]:[Value.12]])</f>
        <v>0.36409196706192731</v>
      </c>
    </row>
    <row r="292" spans="1:17" x14ac:dyDescent="0.25">
      <c r="A292" s="3" t="s">
        <v>341</v>
      </c>
      <c r="B292">
        <v>0.46212400245549418</v>
      </c>
      <c r="C292">
        <v>0.56028880866426001</v>
      </c>
      <c r="D292">
        <v>0.45051500223914021</v>
      </c>
      <c r="E292">
        <v>0.46466973886328722</v>
      </c>
      <c r="F292">
        <v>0.21093247588424435</v>
      </c>
      <c r="G292">
        <v>0.29185119574844992</v>
      </c>
      <c r="H292">
        <v>0.50974553329723871</v>
      </c>
      <c r="I292">
        <v>0.26905829596412556</v>
      </c>
      <c r="J292">
        <v>0.32099236641221374</v>
      </c>
      <c r="K292">
        <v>0.37809452363090773</v>
      </c>
      <c r="L292">
        <v>0.25316455696202533</v>
      </c>
      <c r="M292">
        <v>0.49916471767457399</v>
      </c>
      <c r="N292">
        <f>HARMEAN(f1_scores_automated_training_2__2[[#This Row],[Value.1]:[Value.12]])</f>
        <v>0.35419463814359115</v>
      </c>
    </row>
    <row r="293" spans="1:17" x14ac:dyDescent="0.25">
      <c r="A293" s="3" t="s">
        <v>342</v>
      </c>
      <c r="B293">
        <v>0.45719990017469425</v>
      </c>
      <c r="C293">
        <v>0.55222262378026743</v>
      </c>
      <c r="D293">
        <v>0.44156964208710647</v>
      </c>
      <c r="E293">
        <v>0.46628175519630483</v>
      </c>
      <c r="F293">
        <v>0.20163487738419617</v>
      </c>
      <c r="G293">
        <v>0.29344529974341027</v>
      </c>
      <c r="H293">
        <v>0.49817916970138382</v>
      </c>
      <c r="I293">
        <v>0.27872127872127872</v>
      </c>
      <c r="J293">
        <v>0.3281629601943562</v>
      </c>
      <c r="K293">
        <v>0.37423935091277888</v>
      </c>
      <c r="L293">
        <v>0.28071928071928076</v>
      </c>
      <c r="M293">
        <v>0.51012145748987858</v>
      </c>
      <c r="N293">
        <f>HARMEAN(f1_scores_automated_training_2__2[[#This Row],[Value.1]:[Value.12]])</f>
        <v>0.3570186775593131</v>
      </c>
    </row>
    <row r="294" spans="1:17" x14ac:dyDescent="0.25">
      <c r="A294" s="3" t="s">
        <v>343</v>
      </c>
      <c r="B294">
        <v>0.46857422352653461</v>
      </c>
      <c r="C294">
        <v>0.55857253685027142</v>
      </c>
      <c r="D294">
        <v>0.4427150886294855</v>
      </c>
      <c r="E294">
        <v>0.46512758201701093</v>
      </c>
      <c r="F294">
        <v>0.22942320155541152</v>
      </c>
      <c r="G294">
        <v>0.28388625592417061</v>
      </c>
      <c r="H294">
        <v>0.50806679875459948</v>
      </c>
      <c r="I294">
        <v>0.2904761904761905</v>
      </c>
      <c r="J294">
        <v>0.33646928610957388</v>
      </c>
      <c r="K294">
        <v>0.37643048453859262</v>
      </c>
      <c r="L294">
        <v>0.26955074875207991</v>
      </c>
      <c r="M294">
        <v>0.5012336975678533</v>
      </c>
      <c r="N294">
        <f>HARMEAN(f1_scores_automated_training_2__2[[#This Row],[Value.1]:[Value.12]])</f>
        <v>0.36409051395388808</v>
      </c>
    </row>
    <row r="295" spans="1:17" x14ac:dyDescent="0.25">
      <c r="A295" s="3" t="s">
        <v>344</v>
      </c>
      <c r="B295">
        <v>0.45310470252013513</v>
      </c>
      <c r="C295">
        <v>0.56819839533187466</v>
      </c>
      <c r="D295">
        <v>0.44391408114558478</v>
      </c>
      <c r="E295">
        <v>0.47169163902550615</v>
      </c>
      <c r="F295">
        <v>0.22922252010723859</v>
      </c>
      <c r="G295">
        <v>0.27983539094650212</v>
      </c>
      <c r="H295">
        <v>0.51081779833991015</v>
      </c>
      <c r="I295">
        <v>0.28021706956092746</v>
      </c>
      <c r="J295">
        <v>0.31913592826574283</v>
      </c>
      <c r="K295">
        <v>0.38194109126026071</v>
      </c>
      <c r="L295">
        <v>0.26489300173510705</v>
      </c>
      <c r="M295">
        <v>0.49555099247091033</v>
      </c>
      <c r="N295">
        <f>HARMEAN(f1_scores_automated_training_2__2[[#This Row],[Value.1]:[Value.12]])</f>
        <v>0.35985459910290712</v>
      </c>
    </row>
    <row r="296" spans="1:17" x14ac:dyDescent="0.25">
      <c r="A296" s="3" t="s">
        <v>345</v>
      </c>
      <c r="B296">
        <v>0.46524928509262714</v>
      </c>
      <c r="C296">
        <v>0.5636105188343995</v>
      </c>
      <c r="D296">
        <v>0.44257950530035334</v>
      </c>
      <c r="E296">
        <v>0.47556019969813074</v>
      </c>
      <c r="F296">
        <v>0.22736285525446132</v>
      </c>
      <c r="G296">
        <v>0.2674641148325359</v>
      </c>
      <c r="H296">
        <v>0.51236017124706523</v>
      </c>
      <c r="I296">
        <v>0.27125717266562338</v>
      </c>
      <c r="J296">
        <v>0.33169667212220405</v>
      </c>
      <c r="K296">
        <v>0.34544985821087909</v>
      </c>
      <c r="L296">
        <v>0.26457399103139018</v>
      </c>
      <c r="M296">
        <v>0.50585126462816166</v>
      </c>
      <c r="N296">
        <f>HARMEAN(f1_scores_automated_training_2__2[[#This Row],[Value.1]:[Value.12]])</f>
        <v>0.3557938524811648</v>
      </c>
    </row>
    <row r="297" spans="1:17" x14ac:dyDescent="0.25">
      <c r="A297" s="3" t="s">
        <v>346</v>
      </c>
      <c r="B297">
        <v>0.45950533462657611</v>
      </c>
      <c r="C297">
        <v>0.57425742574257432</v>
      </c>
      <c r="D297">
        <v>0.46055631554947557</v>
      </c>
      <c r="E297">
        <v>0.46579194001874413</v>
      </c>
      <c r="F297">
        <v>0.21962313190383367</v>
      </c>
      <c r="G297">
        <v>0.28373359742510523</v>
      </c>
      <c r="H297">
        <v>0.50345744680851068</v>
      </c>
      <c r="I297">
        <v>0.27185501066098078</v>
      </c>
      <c r="J297">
        <v>0.32265624999999998</v>
      </c>
      <c r="K297">
        <v>0.34307156258375771</v>
      </c>
      <c r="L297">
        <v>0.29289150187065743</v>
      </c>
      <c r="M297">
        <v>0.48598130841121495</v>
      </c>
      <c r="N297">
        <f>HARMEAN(f1_scores_automated_training_2__2[[#This Row],[Value.1]:[Value.12]])</f>
        <v>0.35859186631160556</v>
      </c>
    </row>
    <row r="298" spans="1:17" x14ac:dyDescent="0.25">
      <c r="A298" s="3" t="s">
        <v>347</v>
      </c>
      <c r="B298">
        <v>0.46002769734357296</v>
      </c>
      <c r="C298">
        <v>0.56334841628959276</v>
      </c>
      <c r="D298">
        <v>0.45474045474045477</v>
      </c>
      <c r="E298">
        <v>0.475593901430091</v>
      </c>
      <c r="F298">
        <v>0.21916010498687666</v>
      </c>
      <c r="G298">
        <v>0.30823895180990446</v>
      </c>
      <c r="H298">
        <v>0.51312545322697611</v>
      </c>
      <c r="I298">
        <v>0.27800829875518673</v>
      </c>
      <c r="J298">
        <v>0.33206452782309226</v>
      </c>
      <c r="K298">
        <v>0.3769968051118211</v>
      </c>
      <c r="L298">
        <v>0.27699018538713194</v>
      </c>
      <c r="M298">
        <v>0.50602409638554213</v>
      </c>
      <c r="N298">
        <f>HARMEAN(f1_scores_automated_training_2__2[[#This Row],[Value.1]:[Value.12]])</f>
        <v>0.36525264033140037</v>
      </c>
    </row>
    <row r="299" spans="1:17" x14ac:dyDescent="0.25">
      <c r="A299" s="3" t="s">
        <v>348</v>
      </c>
      <c r="B299">
        <v>0.46596858638743449</v>
      </c>
      <c r="C299">
        <v>0.56438356164383563</v>
      </c>
      <c r="D299">
        <v>0.46379386939138162</v>
      </c>
      <c r="E299">
        <v>0.4734221192819919</v>
      </c>
      <c r="F299">
        <v>0.21689953426480374</v>
      </c>
      <c r="G299">
        <v>0.29914332021301232</v>
      </c>
      <c r="H299">
        <v>0.51361011822930991</v>
      </c>
      <c r="I299">
        <v>0.26321138211382117</v>
      </c>
      <c r="J299">
        <v>0.33122441384443624</v>
      </c>
      <c r="K299">
        <v>0.35958470498860468</v>
      </c>
      <c r="L299">
        <v>0.28048780487804875</v>
      </c>
      <c r="M299">
        <v>0.50474106491611959</v>
      </c>
      <c r="N299">
        <f>HARMEAN(f1_scores_automated_training_2__2[[#This Row],[Value.1]:[Value.12]])</f>
        <v>0.36109361748765756</v>
      </c>
    </row>
    <row r="300" spans="1:17" x14ac:dyDescent="0.25">
      <c r="A300" s="3" t="s">
        <v>349</v>
      </c>
      <c r="B300">
        <v>0.45158869151863895</v>
      </c>
      <c r="C300">
        <v>0.54808338937457979</v>
      </c>
      <c r="D300">
        <v>0.44936983920034768</v>
      </c>
      <c r="E300">
        <v>0.47154283064796565</v>
      </c>
      <c r="F300">
        <v>0.2091672046481601</v>
      </c>
      <c r="G300">
        <v>0.29834254143646405</v>
      </c>
      <c r="H300">
        <v>0.5162200282087448</v>
      </c>
      <c r="I300">
        <v>0.28366075706756105</v>
      </c>
      <c r="J300">
        <v>0.33546787853749221</v>
      </c>
      <c r="K300">
        <v>0.36629667003027244</v>
      </c>
      <c r="L300">
        <v>0.30622489959839355</v>
      </c>
      <c r="M300">
        <v>0.505886821116597</v>
      </c>
      <c r="N300">
        <f>HARMEAN(f1_scores_automated_training_2__2[[#This Row],[Value.1]:[Value.12]])</f>
        <v>0.36437137063773678</v>
      </c>
    </row>
    <row r="301" spans="1:17" x14ac:dyDescent="0.25">
      <c r="A301" s="3" t="s">
        <v>350</v>
      </c>
      <c r="B301">
        <v>0.46030977734753148</v>
      </c>
      <c r="C301">
        <v>0.57724827056110684</v>
      </c>
      <c r="D301">
        <v>0.46821305841924404</v>
      </c>
      <c r="E301">
        <v>0.4716796875</v>
      </c>
      <c r="F301">
        <v>0.21837549933422101</v>
      </c>
      <c r="G301">
        <v>0.29716428404030937</v>
      </c>
      <c r="H301">
        <v>0.51511352556066303</v>
      </c>
      <c r="I301">
        <v>0.26500000000000001</v>
      </c>
      <c r="J301">
        <v>0.33638095238095239</v>
      </c>
      <c r="K301">
        <v>0.37909441233140656</v>
      </c>
      <c r="L301">
        <v>0.30627871362940279</v>
      </c>
      <c r="M301">
        <v>0.49389115142539802</v>
      </c>
      <c r="N301">
        <f>HARMEAN(f1_scores_automated_training_2__2[[#This Row],[Value.1]:[Value.12]])</f>
        <v>0.36674360210248863</v>
      </c>
    </row>
    <row r="302" spans="1:17" x14ac:dyDescent="0.25">
      <c r="A302" s="3" t="s">
        <v>351</v>
      </c>
      <c r="B302">
        <v>0.2625656414103526</v>
      </c>
      <c r="C302">
        <v>5.7101024890190338E-2</v>
      </c>
      <c r="D302">
        <v>3.0935808197989174E-3</v>
      </c>
      <c r="E302">
        <v>0.27403924112210148</v>
      </c>
      <c r="F302">
        <v>8.6730268863833473E-3</v>
      </c>
      <c r="G302">
        <v>8.6766844401357249E-2</v>
      </c>
      <c r="H302">
        <v>0.32282371604203847</v>
      </c>
      <c r="I302">
        <v>0</v>
      </c>
      <c r="J302">
        <v>9.7895252080274116E-4</v>
      </c>
      <c r="K302">
        <v>0.12686777558500142</v>
      </c>
      <c r="L302">
        <v>3.3783783783783786E-3</v>
      </c>
      <c r="M302">
        <v>1.5277777777777777E-2</v>
      </c>
    </row>
    <row r="303" spans="1:17" x14ac:dyDescent="0.25">
      <c r="A303" s="3" t="s">
        <v>352</v>
      </c>
      <c r="B303">
        <v>0.32710379051842464</v>
      </c>
      <c r="C303">
        <v>0.36538461538461536</v>
      </c>
      <c r="D303">
        <v>1.2030075187969926E-2</v>
      </c>
      <c r="E303">
        <v>0.29752066115702475</v>
      </c>
      <c r="F303">
        <v>3.3003300330033E-2</v>
      </c>
      <c r="G303">
        <v>0.11770726714431935</v>
      </c>
      <c r="H303">
        <v>0.35765781607174257</v>
      </c>
      <c r="I303">
        <v>1.7241379310344827E-3</v>
      </c>
      <c r="J303">
        <v>1.1538461538461539E-2</v>
      </c>
      <c r="K303">
        <v>0.23379923761118171</v>
      </c>
      <c r="L303">
        <v>0</v>
      </c>
      <c r="M303">
        <v>0.27793167128347185</v>
      </c>
    </row>
    <row r="304" spans="1:17" x14ac:dyDescent="0.25">
      <c r="A304" s="3" t="s">
        <v>353</v>
      </c>
      <c r="B304">
        <v>0.33658763365876332</v>
      </c>
      <c r="C304">
        <v>0.47476963580517773</v>
      </c>
      <c r="D304">
        <v>4.6775336640680364E-2</v>
      </c>
      <c r="E304">
        <v>0.32207953603976802</v>
      </c>
      <c r="F304">
        <v>7.0477682067345337E-2</v>
      </c>
      <c r="G304">
        <v>0.19631440391124486</v>
      </c>
      <c r="H304">
        <v>0.38131553860819828</v>
      </c>
      <c r="I304">
        <v>4.1935483870967745E-2</v>
      </c>
      <c r="J304">
        <v>0.13820180604632901</v>
      </c>
      <c r="K304">
        <v>0.25716469239587308</v>
      </c>
      <c r="L304">
        <v>3.4013605442176869E-3</v>
      </c>
      <c r="M304">
        <v>0.37144148215092637</v>
      </c>
      <c r="N304">
        <f>HARMEAN(f1_scores_automated_training_2__2[[#This Row],[Value.1]:[Value.12]])</f>
        <v>3.1321053858877977E-2</v>
      </c>
    </row>
    <row r="305" spans="1:14" x14ac:dyDescent="0.25">
      <c r="A305" s="3" t="s">
        <v>354</v>
      </c>
      <c r="B305">
        <v>0.36325823223570192</v>
      </c>
      <c r="C305">
        <v>0.50638686131386856</v>
      </c>
      <c r="D305">
        <v>9.9037138927097659E-2</v>
      </c>
      <c r="E305">
        <v>0.33354430379746836</v>
      </c>
      <c r="F305">
        <v>3.42771982116244E-2</v>
      </c>
      <c r="G305">
        <v>0.20732208967503088</v>
      </c>
      <c r="H305">
        <v>0.41189525077674216</v>
      </c>
      <c r="I305">
        <v>7.6923076923076927E-2</v>
      </c>
      <c r="J305">
        <v>0.21746634449430446</v>
      </c>
      <c r="K305">
        <v>0.27474747474747468</v>
      </c>
      <c r="L305">
        <v>6.7510548523206752E-3</v>
      </c>
      <c r="M305">
        <v>0.38658940397350988</v>
      </c>
      <c r="N305">
        <f>HARMEAN(f1_scores_automated_training_2__2[[#This Row],[Value.1]:[Value.12]])</f>
        <v>5.3050882917201433E-2</v>
      </c>
    </row>
    <row r="306" spans="1:14" x14ac:dyDescent="0.25">
      <c r="A306" s="3" t="s">
        <v>355</v>
      </c>
      <c r="B306">
        <v>0.35117321381492217</v>
      </c>
      <c r="C306">
        <v>0.52560304697418536</v>
      </c>
      <c r="D306">
        <v>0.17035110533159947</v>
      </c>
      <c r="E306">
        <v>0.34700698875721664</v>
      </c>
      <c r="F306">
        <v>6.5084745762711865E-2</v>
      </c>
      <c r="G306">
        <v>0.21897501058873359</v>
      </c>
      <c r="H306">
        <v>0.42197452229299359</v>
      </c>
      <c r="I306">
        <v>0.14315569487983279</v>
      </c>
      <c r="J306">
        <v>0.25417439703153988</v>
      </c>
      <c r="K306">
        <v>0.28599259692187806</v>
      </c>
      <c r="L306">
        <v>2.8481012658227851E-2</v>
      </c>
      <c r="M306">
        <v>0.39488409272581937</v>
      </c>
      <c r="N306">
        <f>HARMEAN(f1_scores_automated_training_2__2[[#This Row],[Value.1]:[Value.12]])</f>
        <v>0.13657607884091932</v>
      </c>
    </row>
    <row r="307" spans="1:14" x14ac:dyDescent="0.25">
      <c r="A307" s="3" t="s">
        <v>356</v>
      </c>
      <c r="B307">
        <v>0.36693399136335592</v>
      </c>
      <c r="C307">
        <v>0.52262888626524995</v>
      </c>
      <c r="D307">
        <v>0.20730976632714204</v>
      </c>
      <c r="E307">
        <v>0.34779706275033379</v>
      </c>
      <c r="F307">
        <v>6.6985645933014357E-2</v>
      </c>
      <c r="G307">
        <v>0.23717409587888985</v>
      </c>
      <c r="H307">
        <v>0.44345309862551241</v>
      </c>
      <c r="I307">
        <v>0.16078431372549018</v>
      </c>
      <c r="J307">
        <v>0.26790914385556203</v>
      </c>
      <c r="K307">
        <v>0.28947368421052627</v>
      </c>
      <c r="L307">
        <v>5.7101024890190338E-2</v>
      </c>
      <c r="M307">
        <v>0.42220543806646521</v>
      </c>
      <c r="N307">
        <f>HARMEAN(f1_scores_automated_training_2__2[[#This Row],[Value.1]:[Value.12]])</f>
        <v>0.17903621877960446</v>
      </c>
    </row>
    <row r="308" spans="1:14" x14ac:dyDescent="0.25">
      <c r="A308" s="3" t="s">
        <v>357</v>
      </c>
      <c r="B308">
        <v>0.38977870155275701</v>
      </c>
      <c r="C308">
        <v>0.52257525083612055</v>
      </c>
      <c r="D308">
        <v>0.25867861142217241</v>
      </c>
      <c r="E308">
        <v>0.35735666589914805</v>
      </c>
      <c r="F308">
        <v>0.1113892365456821</v>
      </c>
      <c r="G308">
        <v>0.22197850405790742</v>
      </c>
      <c r="H308">
        <v>0.44037581305709467</v>
      </c>
      <c r="I308">
        <v>0.18231791113147047</v>
      </c>
      <c r="J308">
        <v>0.26989809969705314</v>
      </c>
      <c r="K308">
        <v>0.28923948220064727</v>
      </c>
      <c r="L308">
        <v>6.8965517241379309E-2</v>
      </c>
      <c r="M308">
        <v>0.42830259691381256</v>
      </c>
      <c r="N308">
        <f>HARMEAN(f1_scores_automated_training_2__2[[#This Row],[Value.1]:[Value.12]])</f>
        <v>0.21284631179142388</v>
      </c>
    </row>
    <row r="309" spans="1:14" x14ac:dyDescent="0.25">
      <c r="A309" s="3" t="s">
        <v>358</v>
      </c>
      <c r="B309">
        <v>0.3878373427768958</v>
      </c>
      <c r="C309">
        <v>0.52991452991452992</v>
      </c>
      <c r="D309">
        <v>0.26659412404787813</v>
      </c>
      <c r="E309">
        <v>0.35990310301072792</v>
      </c>
      <c r="F309">
        <v>7.3595868302130413E-2</v>
      </c>
      <c r="G309">
        <v>0.25115868461708235</v>
      </c>
      <c r="H309">
        <v>0.44697256983946404</v>
      </c>
      <c r="I309">
        <v>0.18961038961038962</v>
      </c>
      <c r="J309">
        <v>0.28392370572207087</v>
      </c>
      <c r="K309">
        <v>0.29230118443316416</v>
      </c>
      <c r="L309">
        <v>0.11250827266710788</v>
      </c>
      <c r="M309">
        <v>0.41495198902606312</v>
      </c>
      <c r="N309">
        <f>HARMEAN(f1_scores_automated_training_2__2[[#This Row],[Value.1]:[Value.12]])</f>
        <v>0.22092567513272565</v>
      </c>
    </row>
    <row r="310" spans="1:14" x14ac:dyDescent="0.25">
      <c r="A310" s="3" t="s">
        <v>359</v>
      </c>
      <c r="B310">
        <v>0.38023990713272282</v>
      </c>
      <c r="C310">
        <v>0.53118870145154973</v>
      </c>
      <c r="D310">
        <v>0.25796661608497723</v>
      </c>
      <c r="E310">
        <v>0.37178683385579941</v>
      </c>
      <c r="F310">
        <v>7.1045576407506708E-2</v>
      </c>
      <c r="G310">
        <v>0.2391304347826087</v>
      </c>
      <c r="H310">
        <v>0.44538968166849613</v>
      </c>
      <c r="I310">
        <v>0.209741114523914</v>
      </c>
      <c r="J310">
        <v>0.29161290322580646</v>
      </c>
      <c r="K310">
        <v>0.30227225349176567</v>
      </c>
      <c r="L310">
        <v>0.10615989515072083</v>
      </c>
      <c r="M310">
        <v>0.43494423791821563</v>
      </c>
      <c r="N310">
        <f>HARMEAN(f1_scores_automated_training_2__2[[#This Row],[Value.1]:[Value.12]])</f>
        <v>0.21895673533662549</v>
      </c>
    </row>
    <row r="311" spans="1:14" x14ac:dyDescent="0.25">
      <c r="A311" s="3" t="s">
        <v>360</v>
      </c>
      <c r="B311">
        <v>0.37784836348570638</v>
      </c>
      <c r="C311">
        <v>0.54117647058823537</v>
      </c>
      <c r="D311">
        <v>0.28813559322033899</v>
      </c>
      <c r="E311">
        <v>0.38673607094659723</v>
      </c>
      <c r="F311">
        <v>8.5481682496607869E-2</v>
      </c>
      <c r="G311">
        <v>0.25464764375270216</v>
      </c>
      <c r="H311">
        <v>0.4606382978723404</v>
      </c>
      <c r="I311">
        <v>0.2135831381733021</v>
      </c>
      <c r="J311">
        <v>0.29594628201939821</v>
      </c>
      <c r="K311">
        <v>0.29931034482758617</v>
      </c>
      <c r="L311">
        <v>0.13488975356679636</v>
      </c>
      <c r="M311">
        <v>0.43514018691588779</v>
      </c>
      <c r="N311">
        <f>HARMEAN(f1_scores_automated_training_2__2[[#This Row],[Value.1]:[Value.12]])</f>
        <v>0.24261723738462479</v>
      </c>
    </row>
    <row r="312" spans="1:14" x14ac:dyDescent="0.25">
      <c r="A312" s="3" t="s">
        <v>361</v>
      </c>
      <c r="B312">
        <v>0.4021565984560716</v>
      </c>
      <c r="C312">
        <v>0.52792256142963512</v>
      </c>
      <c r="D312">
        <v>0.29033942558746734</v>
      </c>
      <c r="E312">
        <v>0.37888549790889564</v>
      </c>
      <c r="F312">
        <v>9.1968911917098439E-2</v>
      </c>
      <c r="G312">
        <v>0.26575456053067992</v>
      </c>
      <c r="H312">
        <v>0.45462138084632514</v>
      </c>
      <c r="I312">
        <v>0.21758839528558477</v>
      </c>
      <c r="J312">
        <v>0.28100431143799137</v>
      </c>
      <c r="K312">
        <v>0.31502316346790205</v>
      </c>
      <c r="L312">
        <v>0.16187050359712229</v>
      </c>
      <c r="M312">
        <v>0.42703639514731373</v>
      </c>
      <c r="N312">
        <f>HARMEAN(f1_scores_automated_training_2__2[[#This Row],[Value.1]:[Value.12]])</f>
        <v>0.25451507846203397</v>
      </c>
    </row>
    <row r="313" spans="1:14" x14ac:dyDescent="0.25">
      <c r="A313" s="3" t="s">
        <v>362</v>
      </c>
      <c r="B313">
        <v>0.37867746288798926</v>
      </c>
      <c r="C313">
        <v>0.52900608519269776</v>
      </c>
      <c r="D313">
        <v>0.30179524502668609</v>
      </c>
      <c r="E313">
        <v>0.38688321092376121</v>
      </c>
      <c r="F313">
        <v>0.10709677419354839</v>
      </c>
      <c r="G313">
        <v>0.25045955882352944</v>
      </c>
      <c r="H313">
        <v>0.45586622807017541</v>
      </c>
      <c r="I313">
        <v>0.21396192203082501</v>
      </c>
      <c r="J313">
        <v>0.30916297505245982</v>
      </c>
      <c r="K313">
        <v>0.3017203352448169</v>
      </c>
      <c r="L313">
        <v>0.12823529411764706</v>
      </c>
      <c r="M313">
        <v>0.4417306350314027</v>
      </c>
      <c r="N313">
        <f>HARMEAN(f1_scores_automated_training_2__2[[#This Row],[Value.1]:[Value.12]])</f>
        <v>0.25403496553863619</v>
      </c>
    </row>
    <row r="314" spans="1:14" x14ac:dyDescent="0.25">
      <c r="A314" s="3" t="s">
        <v>363</v>
      </c>
      <c r="B314">
        <v>0.40421885299934079</v>
      </c>
      <c r="C314">
        <v>0.53947895791583167</v>
      </c>
      <c r="D314">
        <v>0.30754257907542576</v>
      </c>
      <c r="E314">
        <v>0.39601200686106347</v>
      </c>
      <c r="F314">
        <v>0.14077362079898542</v>
      </c>
      <c r="G314">
        <v>0.26504481434058896</v>
      </c>
      <c r="H314">
        <v>0.45474985947161328</v>
      </c>
      <c r="I314">
        <v>0.21564295183384888</v>
      </c>
      <c r="J314">
        <v>0.31616939364773822</v>
      </c>
      <c r="K314">
        <v>0.2925078510542844</v>
      </c>
      <c r="L314">
        <v>0.15630159603742433</v>
      </c>
      <c r="M314">
        <v>0.43006993006993005</v>
      </c>
      <c r="N314">
        <f>HARMEAN(f1_scores_automated_training_2__2[[#This Row],[Value.1]:[Value.12]])</f>
        <v>0.27828134835526708</v>
      </c>
    </row>
    <row r="315" spans="1:14" x14ac:dyDescent="0.25">
      <c r="A315" s="3" t="s">
        <v>364</v>
      </c>
      <c r="B315">
        <v>0.40352697095435686</v>
      </c>
      <c r="C315">
        <v>0.52857142857142858</v>
      </c>
      <c r="D315">
        <v>0.31867057673509286</v>
      </c>
      <c r="E315">
        <v>0.38783438783438784</v>
      </c>
      <c r="F315">
        <v>0.15453960077269799</v>
      </c>
      <c r="G315">
        <v>0.26608884073672806</v>
      </c>
      <c r="H315">
        <v>0.46205059920106528</v>
      </c>
      <c r="I315">
        <v>0.21111111111111111</v>
      </c>
      <c r="J315">
        <v>0.3056083650190114</v>
      </c>
      <c r="K315">
        <v>0.29959146618247845</v>
      </c>
      <c r="L315">
        <v>0.15260545905707196</v>
      </c>
      <c r="M315">
        <v>0.42824302134646963</v>
      </c>
      <c r="N315">
        <f>HARMEAN(f1_scores_automated_training_2__2[[#This Row],[Value.1]:[Value.12]])</f>
        <v>0.28093444960355557</v>
      </c>
    </row>
    <row r="316" spans="1:14" x14ac:dyDescent="0.25">
      <c r="A316" s="3" t="s">
        <v>365</v>
      </c>
      <c r="B316">
        <v>0.3989978902953587</v>
      </c>
      <c r="C316">
        <v>0.53126156122826496</v>
      </c>
      <c r="D316">
        <v>0.31403336604514231</v>
      </c>
      <c r="E316">
        <v>0.39173270507603347</v>
      </c>
      <c r="F316">
        <v>0.17229953611663351</v>
      </c>
      <c r="G316">
        <v>0.26729694886119471</v>
      </c>
      <c r="H316">
        <v>0.46316390633923471</v>
      </c>
      <c r="I316">
        <v>0.22831050228310504</v>
      </c>
      <c r="J316">
        <v>0.30783367792327132</v>
      </c>
      <c r="K316">
        <v>0.30150753768844224</v>
      </c>
      <c r="L316">
        <v>0.15848610289769366</v>
      </c>
      <c r="M316">
        <v>0.43872714962762355</v>
      </c>
      <c r="N316">
        <f>HARMEAN(f1_scores_automated_training_2__2[[#This Row],[Value.1]:[Value.12]])</f>
        <v>0.29010740865591217</v>
      </c>
    </row>
    <row r="317" spans="1:14" x14ac:dyDescent="0.25">
      <c r="A317" s="3" t="s">
        <v>366</v>
      </c>
      <c r="B317">
        <v>0.39811193526635202</v>
      </c>
      <c r="C317">
        <v>0.52772466539196949</v>
      </c>
      <c r="D317">
        <v>0.32251908396946566</v>
      </c>
      <c r="E317">
        <v>0.39899705657909085</v>
      </c>
      <c r="F317">
        <v>0.15776081424936386</v>
      </c>
      <c r="G317">
        <v>0.26908635794743424</v>
      </c>
      <c r="H317">
        <v>0.47115256495669561</v>
      </c>
      <c r="I317">
        <v>0.2160034980323568</v>
      </c>
      <c r="J317">
        <v>0.30173627404974196</v>
      </c>
      <c r="K317">
        <v>0.28529839883551672</v>
      </c>
      <c r="L317">
        <v>0.17785843920145192</v>
      </c>
      <c r="M317">
        <v>0.43349414197105446</v>
      </c>
      <c r="N317">
        <f>HARMEAN(f1_scores_automated_training_2__2[[#This Row],[Value.1]:[Value.12]])</f>
        <v>0.28867528580802349</v>
      </c>
    </row>
    <row r="318" spans="1:14" x14ac:dyDescent="0.25">
      <c r="A318" s="3" t="s">
        <v>367</v>
      </c>
      <c r="B318">
        <v>0.4021638738619871</v>
      </c>
      <c r="C318">
        <v>0.53560371517027872</v>
      </c>
      <c r="D318">
        <v>0.31758034026465026</v>
      </c>
      <c r="E318">
        <v>0.39438459027097617</v>
      </c>
      <c r="F318">
        <v>0.15183246073298429</v>
      </c>
      <c r="G318">
        <v>0.26999331699710399</v>
      </c>
      <c r="H318">
        <v>0.46750727449078566</v>
      </c>
      <c r="I318">
        <v>0.22634836427939875</v>
      </c>
      <c r="J318">
        <v>0.31139021221307928</v>
      </c>
      <c r="K318">
        <v>0.30274361400189215</v>
      </c>
      <c r="L318">
        <v>0.17364532019704432</v>
      </c>
      <c r="M318">
        <v>0.44024307900067516</v>
      </c>
      <c r="N318">
        <f>HARMEAN(f1_scores_automated_training_2__2[[#This Row],[Value.1]:[Value.12]])</f>
        <v>0.28964624259534844</v>
      </c>
    </row>
    <row r="319" spans="1:14" x14ac:dyDescent="0.25">
      <c r="A319" s="3" t="s">
        <v>368</v>
      </c>
      <c r="B319">
        <v>0.39751552795031059</v>
      </c>
      <c r="C319">
        <v>0.5149147727272726</v>
      </c>
      <c r="D319">
        <v>0.32258064516129031</v>
      </c>
      <c r="E319">
        <v>0.39373054690973763</v>
      </c>
      <c r="F319">
        <v>0.14160485502360079</v>
      </c>
      <c r="G319">
        <v>0.27965756216877297</v>
      </c>
      <c r="H319">
        <v>0.46771919932337186</v>
      </c>
      <c r="I319">
        <v>0.22982216142270859</v>
      </c>
      <c r="J319">
        <v>0.30361667818475008</v>
      </c>
      <c r="K319">
        <v>0.29761059853323868</v>
      </c>
      <c r="L319">
        <v>0.19976635514018695</v>
      </c>
      <c r="M319">
        <v>0.43658773921505023</v>
      </c>
      <c r="N319">
        <f>HARMEAN(f1_scores_automated_training_2__2[[#This Row],[Value.1]:[Value.12]])</f>
        <v>0.29144255921525025</v>
      </c>
    </row>
    <row r="320" spans="1:14" x14ac:dyDescent="0.25">
      <c r="A320" s="3" t="s">
        <v>369</v>
      </c>
      <c r="B320">
        <v>0.41227727923006896</v>
      </c>
      <c r="C320">
        <v>0.54682539682539677</v>
      </c>
      <c r="D320">
        <v>0.3426183844011142</v>
      </c>
      <c r="E320">
        <v>0.39991296779808527</v>
      </c>
      <c r="F320">
        <v>0.17066666666666666</v>
      </c>
      <c r="G320">
        <v>0.27677806341045413</v>
      </c>
      <c r="H320">
        <v>0.47230402468097038</v>
      </c>
      <c r="I320">
        <v>0.22524977293369669</v>
      </c>
      <c r="J320">
        <v>0.31277728482697431</v>
      </c>
      <c r="K320">
        <v>0.28865485878410718</v>
      </c>
      <c r="L320">
        <v>0.20468839336763869</v>
      </c>
      <c r="M320">
        <v>0.44750430292598969</v>
      </c>
      <c r="N320">
        <f>HARMEAN(f1_scores_automated_training_2__2[[#This Row],[Value.1]:[Value.12]])</f>
        <v>0.30391822448987571</v>
      </c>
    </row>
    <row r="321" spans="1:14" x14ac:dyDescent="0.25">
      <c r="A321" s="3" t="s">
        <v>370</v>
      </c>
      <c r="B321">
        <v>0.39939443985686762</v>
      </c>
      <c r="C321">
        <v>0.52086438152011916</v>
      </c>
      <c r="D321">
        <v>0.32281664380429814</v>
      </c>
      <c r="E321">
        <v>0.39941477688368693</v>
      </c>
      <c r="F321">
        <v>0.14276094276094276</v>
      </c>
      <c r="G321">
        <v>0.26018455998199413</v>
      </c>
      <c r="H321">
        <v>0.46863572433192685</v>
      </c>
      <c r="I321">
        <v>0.22931034482758622</v>
      </c>
      <c r="J321">
        <v>0.3085689239535393</v>
      </c>
      <c r="K321">
        <v>0.28711176326730248</v>
      </c>
      <c r="L321">
        <v>0.19429901105293773</v>
      </c>
      <c r="M321">
        <v>0.43566362715298884</v>
      </c>
      <c r="N321">
        <f>HARMEAN(f1_scores_automated_training_2__2[[#This Row],[Value.1]:[Value.12]])</f>
        <v>0.28892160560761587</v>
      </c>
    </row>
    <row r="322" spans="1:14" x14ac:dyDescent="0.25">
      <c r="A322" s="3" t="s">
        <v>371</v>
      </c>
      <c r="B322">
        <v>0.40560000000000002</v>
      </c>
      <c r="C322">
        <v>0.5116279069767441</v>
      </c>
      <c r="D322">
        <v>0.31289449954914339</v>
      </c>
      <c r="E322">
        <v>0.39345357381429519</v>
      </c>
      <c r="F322">
        <v>0.12763068567549218</v>
      </c>
      <c r="G322">
        <v>0.28906882591093119</v>
      </c>
      <c r="H322">
        <v>0.46434937611408206</v>
      </c>
      <c r="I322">
        <v>0.22261174408413673</v>
      </c>
      <c r="J322">
        <v>0.30399294065740134</v>
      </c>
      <c r="K322">
        <v>0.29400570884871546</v>
      </c>
      <c r="L322">
        <v>0.21058495821727022</v>
      </c>
      <c r="M322">
        <v>0.44623115577889444</v>
      </c>
      <c r="N322">
        <f>HARMEAN(f1_scores_automated_training_2__2[[#This Row],[Value.1]:[Value.12]])</f>
        <v>0.28723065961198591</v>
      </c>
    </row>
    <row r="323" spans="1:14" x14ac:dyDescent="0.25">
      <c r="A323" s="3" t="s">
        <v>372</v>
      </c>
      <c r="B323">
        <v>0.40364025695931477</v>
      </c>
      <c r="C323">
        <v>0.5169207883971737</v>
      </c>
      <c r="D323">
        <v>0.29702970297029696</v>
      </c>
      <c r="E323">
        <v>0.39057471264367816</v>
      </c>
      <c r="F323">
        <v>0.14322916666666666</v>
      </c>
      <c r="G323">
        <v>0.28634010354440464</v>
      </c>
      <c r="H323">
        <v>0.45810388450662304</v>
      </c>
      <c r="I323">
        <v>0.23609341825902333</v>
      </c>
      <c r="J323">
        <v>0.31066257130320313</v>
      </c>
      <c r="K323">
        <v>0.30460172856809153</v>
      </c>
      <c r="L323">
        <v>0.24046610169491528</v>
      </c>
      <c r="M323">
        <v>0.42618657937806875</v>
      </c>
      <c r="N323">
        <f>HARMEAN(f1_scores_automated_training_2__2[[#This Row],[Value.1]:[Value.12]])</f>
        <v>0.29822143806756274</v>
      </c>
    </row>
    <row r="324" spans="1:14" x14ac:dyDescent="0.25">
      <c r="A324" s="3" t="s">
        <v>373</v>
      </c>
      <c r="B324">
        <v>0.40704607046070457</v>
      </c>
      <c r="C324">
        <v>0.53182350644279586</v>
      </c>
      <c r="D324">
        <v>0.32273374466065496</v>
      </c>
      <c r="E324">
        <v>0.39850026780931969</v>
      </c>
      <c r="F324">
        <v>0.16187989556135771</v>
      </c>
      <c r="G324">
        <v>0.28456104944500499</v>
      </c>
      <c r="H324">
        <v>0.47401484865790977</v>
      </c>
      <c r="I324">
        <v>0.22474977252047315</v>
      </c>
      <c r="J324">
        <v>0.31068405399222149</v>
      </c>
      <c r="K324">
        <v>0.30446450353744819</v>
      </c>
      <c r="L324">
        <v>0.20606754436176303</v>
      </c>
      <c r="M324">
        <v>0.44158352108142906</v>
      </c>
      <c r="N324">
        <f>HARMEAN(f1_scores_automated_training_2__2[[#This Row],[Value.1]:[Value.12]])</f>
        <v>0.30138535851440545</v>
      </c>
    </row>
    <row r="325" spans="1:14" x14ac:dyDescent="0.25">
      <c r="A325" s="3" t="s">
        <v>374</v>
      </c>
      <c r="B325">
        <v>0.3958664546899841</v>
      </c>
      <c r="C325">
        <v>0.5290674990245805</v>
      </c>
      <c r="D325">
        <v>0.3152124257651896</v>
      </c>
      <c r="E325">
        <v>0.39876516925697253</v>
      </c>
      <c r="F325">
        <v>0.15603799185888736</v>
      </c>
      <c r="G325">
        <v>0.28687525396180419</v>
      </c>
      <c r="H325">
        <v>0.46853146853146849</v>
      </c>
      <c r="I325">
        <v>0.2268131868131868</v>
      </c>
      <c r="J325">
        <v>0.29995363931386182</v>
      </c>
      <c r="K325">
        <v>0.31689453124999994</v>
      </c>
      <c r="L325">
        <v>0.20828538550057538</v>
      </c>
      <c r="M325">
        <v>0.43524345809870818</v>
      </c>
      <c r="N325">
        <f>HARMEAN(f1_scores_automated_training_2__2[[#This Row],[Value.1]:[Value.12]])</f>
        <v>0.29908521472427763</v>
      </c>
    </row>
    <row r="326" spans="1:14" x14ac:dyDescent="0.25">
      <c r="A326" s="3" t="s">
        <v>375</v>
      </c>
      <c r="B326">
        <v>0.39747718733225978</v>
      </c>
      <c r="C326">
        <v>0.51891891891891884</v>
      </c>
      <c r="D326">
        <v>0.31395881006864995</v>
      </c>
      <c r="E326">
        <v>0.39935029778018405</v>
      </c>
      <c r="F326">
        <v>0.1236111111111111</v>
      </c>
      <c r="G326">
        <v>0.29336579427875831</v>
      </c>
      <c r="H326">
        <v>0.46741237882177478</v>
      </c>
      <c r="I326">
        <v>0.22469030328919262</v>
      </c>
      <c r="J326">
        <v>0.29682932313919497</v>
      </c>
      <c r="K326">
        <v>0.30610328638497653</v>
      </c>
      <c r="L326">
        <v>0.20693391115926327</v>
      </c>
      <c r="M326">
        <v>0.43897505057316255</v>
      </c>
      <c r="N326">
        <f>HARMEAN(f1_scores_automated_training_2__2[[#This Row],[Value.1]:[Value.12]])</f>
        <v>0.28593851181593921</v>
      </c>
    </row>
    <row r="327" spans="1:14" x14ac:dyDescent="0.25">
      <c r="A327" s="3" t="s">
        <v>376</v>
      </c>
      <c r="B327">
        <v>0.3996759384283014</v>
      </c>
      <c r="C327">
        <v>0.5271375464684015</v>
      </c>
      <c r="D327">
        <v>0.30991337824831566</v>
      </c>
      <c r="E327">
        <v>0.39814185361432131</v>
      </c>
      <c r="F327">
        <v>0.16331994645247655</v>
      </c>
      <c r="G327">
        <v>0.29005524861878451</v>
      </c>
      <c r="H327">
        <v>0.47117064647641238</v>
      </c>
      <c r="I327">
        <v>0.2276843467011643</v>
      </c>
      <c r="J327">
        <v>0.302330743618202</v>
      </c>
      <c r="K327">
        <v>0.31758841680512701</v>
      </c>
      <c r="L327">
        <v>0.20573355817875211</v>
      </c>
      <c r="M327">
        <v>0.43619047619047618</v>
      </c>
      <c r="N327">
        <f>HARMEAN(f1_scores_automated_training_2__2[[#This Row],[Value.1]:[Value.12]])</f>
        <v>0.3012651112101582</v>
      </c>
    </row>
    <row r="328" spans="1:14" x14ac:dyDescent="0.25">
      <c r="A328" s="3" t="s">
        <v>377</v>
      </c>
      <c r="B328">
        <v>0.40319148936170213</v>
      </c>
      <c r="C328">
        <v>0.52635514018691587</v>
      </c>
      <c r="D328">
        <v>0.31877532642953621</v>
      </c>
      <c r="E328">
        <v>0.4010118785745711</v>
      </c>
      <c r="F328">
        <v>0.14335421016005567</v>
      </c>
      <c r="G328">
        <v>0.27902400629673357</v>
      </c>
      <c r="H328">
        <v>0.46391437308868494</v>
      </c>
      <c r="I328">
        <v>0.22396514161220046</v>
      </c>
      <c r="J328">
        <v>0.30876277451619916</v>
      </c>
      <c r="K328">
        <v>0.3064400287287527</v>
      </c>
      <c r="L328">
        <v>0.20868584320360969</v>
      </c>
      <c r="M328">
        <v>0.44288107202680066</v>
      </c>
      <c r="N328">
        <f>HARMEAN(f1_scores_automated_training_2__2[[#This Row],[Value.1]:[Value.12]])</f>
        <v>0.29453046347897233</v>
      </c>
    </row>
    <row r="329" spans="1:14" x14ac:dyDescent="0.25">
      <c r="A329" s="3" t="s">
        <v>378</v>
      </c>
      <c r="B329">
        <v>0.39592511013215864</v>
      </c>
      <c r="C329">
        <v>0.52416356877323411</v>
      </c>
      <c r="D329">
        <v>0.33244916003536695</v>
      </c>
      <c r="E329">
        <v>0.40047013569825834</v>
      </c>
      <c r="F329">
        <v>0.15343203230148048</v>
      </c>
      <c r="G329">
        <v>0.28080931943592885</v>
      </c>
      <c r="H329">
        <v>0.46905537459283392</v>
      </c>
      <c r="I329">
        <v>0.22679509632224165</v>
      </c>
      <c r="J329">
        <v>0.30504036657211431</v>
      </c>
      <c r="K329">
        <v>0.29342492639842988</v>
      </c>
      <c r="L329">
        <v>0.20123664980326025</v>
      </c>
      <c r="M329">
        <v>0.4463924477410654</v>
      </c>
      <c r="N329">
        <f>HARMEAN(f1_scores_automated_training_2__2[[#This Row],[Value.1]:[Value.12]])</f>
        <v>0.29663173239708773</v>
      </c>
    </row>
    <row r="330" spans="1:14" x14ac:dyDescent="0.25">
      <c r="A330" s="3" t="s">
        <v>379</v>
      </c>
      <c r="B330">
        <v>0.40856080994489302</v>
      </c>
      <c r="C330">
        <v>0.52024808464064209</v>
      </c>
      <c r="D330">
        <v>0.30886987843313823</v>
      </c>
      <c r="E330">
        <v>0.3993392070484581</v>
      </c>
      <c r="F330">
        <v>0.13444213444213443</v>
      </c>
      <c r="G330">
        <v>0.28129395218002806</v>
      </c>
      <c r="H330">
        <v>0.46495468277945629</v>
      </c>
      <c r="I330">
        <v>0.21512447158290279</v>
      </c>
      <c r="J330">
        <v>0.30642718026401211</v>
      </c>
      <c r="K330">
        <v>0.30438047559449311</v>
      </c>
      <c r="L330">
        <v>0.23296447291788</v>
      </c>
      <c r="M330">
        <v>0.45195145949491639</v>
      </c>
      <c r="N330">
        <f>HARMEAN(f1_scores_automated_training_2__2[[#This Row],[Value.1]:[Value.12]])</f>
        <v>0.29298454249449579</v>
      </c>
    </row>
    <row r="331" spans="1:14" x14ac:dyDescent="0.25">
      <c r="A331" s="3" t="s">
        <v>380</v>
      </c>
      <c r="B331">
        <v>0.40104452996151729</v>
      </c>
      <c r="C331">
        <v>0.5275742383339761</v>
      </c>
      <c r="D331">
        <v>0.32309124767225322</v>
      </c>
      <c r="E331">
        <v>0.41055094660710484</v>
      </c>
      <c r="F331">
        <v>0.15649867374005302</v>
      </c>
      <c r="G331">
        <v>0.28841235490851863</v>
      </c>
      <c r="H331">
        <v>0.47320061255742729</v>
      </c>
      <c r="I331">
        <v>0.22998673153471916</v>
      </c>
      <c r="J331">
        <v>0.30812084851082061</v>
      </c>
      <c r="K331">
        <v>0.30183150183150181</v>
      </c>
      <c r="L331">
        <v>0.23703703703703705</v>
      </c>
      <c r="M331">
        <v>0.44920149507305468</v>
      </c>
      <c r="N331">
        <f>HARMEAN(f1_scores_automated_training_2__2[[#This Row],[Value.1]:[Value.12]])</f>
        <v>0.30579674684089297</v>
      </c>
    </row>
    <row r="332" spans="1:14" x14ac:dyDescent="0.25">
      <c r="A332" s="3" t="s">
        <v>381</v>
      </c>
      <c r="B332">
        <v>0.38845284022881477</v>
      </c>
      <c r="C332">
        <v>0.53167420814479649</v>
      </c>
      <c r="D332">
        <v>0.32209405501330973</v>
      </c>
      <c r="E332">
        <v>0.39619788291207603</v>
      </c>
      <c r="F332">
        <v>0.14051841746248295</v>
      </c>
      <c r="G332">
        <v>0.28788813489615461</v>
      </c>
      <c r="H332">
        <v>0.46752460257380773</v>
      </c>
      <c r="I332">
        <v>0.22669584245076588</v>
      </c>
      <c r="J332">
        <v>0.3133601524454796</v>
      </c>
      <c r="K332">
        <v>0.29921259842519687</v>
      </c>
      <c r="L332">
        <v>0.21941854086670323</v>
      </c>
      <c r="M332">
        <v>0.44906444906444909</v>
      </c>
      <c r="N332">
        <f>HARMEAN(f1_scores_automated_training_2__2[[#This Row],[Value.1]:[Value.12]])</f>
        <v>0.29599144703374242</v>
      </c>
    </row>
    <row r="333" spans="1:14" x14ac:dyDescent="0.25">
      <c r="A333" s="3" t="s">
        <v>382</v>
      </c>
      <c r="B333">
        <v>0.39989371595589207</v>
      </c>
      <c r="C333">
        <v>0.52395672333848531</v>
      </c>
      <c r="D333">
        <v>0.32591273374888691</v>
      </c>
      <c r="E333">
        <v>0.40120663650075422</v>
      </c>
      <c r="F333">
        <v>0.15447154471544716</v>
      </c>
      <c r="G333">
        <v>0.29093074022623533</v>
      </c>
      <c r="H333">
        <v>0.46677816633723584</v>
      </c>
      <c r="I333">
        <v>0.21839080459770116</v>
      </c>
      <c r="J333">
        <v>0.30769230769230771</v>
      </c>
      <c r="K333">
        <v>0.29977174740045648</v>
      </c>
      <c r="L333">
        <v>0.22271714922048996</v>
      </c>
      <c r="M333">
        <v>0.44202652159129546</v>
      </c>
      <c r="N333">
        <f>HARMEAN(f1_scores_automated_training_2__2[[#This Row],[Value.1]:[Value.12]])</f>
        <v>0.30044761893713839</v>
      </c>
    </row>
    <row r="334" spans="1:14" x14ac:dyDescent="0.25">
      <c r="A334" s="3" t="s">
        <v>383</v>
      </c>
      <c r="B334">
        <v>0.40223616034905918</v>
      </c>
      <c r="C334">
        <v>0.5293657008613939</v>
      </c>
      <c r="D334">
        <v>0.30335097001763672</v>
      </c>
      <c r="E334">
        <v>0.39867247459033395</v>
      </c>
      <c r="F334">
        <v>0.1672331747110809</v>
      </c>
      <c r="G334">
        <v>0.2793637846655791</v>
      </c>
      <c r="H334">
        <v>0.47064206191856028</v>
      </c>
      <c r="I334">
        <v>0.22429906542056074</v>
      </c>
      <c r="J334">
        <v>0.30974012254384115</v>
      </c>
      <c r="K334">
        <v>0.30012422360248447</v>
      </c>
      <c r="L334">
        <v>0.21937639198218262</v>
      </c>
      <c r="M334">
        <v>0.44818304172274565</v>
      </c>
      <c r="N334">
        <f>HARMEAN(f1_scores_automated_training_2__2[[#This Row],[Value.1]:[Value.12]])</f>
        <v>0.30247735114726543</v>
      </c>
    </row>
    <row r="335" spans="1:14" x14ac:dyDescent="0.25">
      <c r="A335" s="3" t="s">
        <v>384</v>
      </c>
      <c r="B335">
        <v>0.40080699394754543</v>
      </c>
      <c r="C335">
        <v>0.51935362645621941</v>
      </c>
      <c r="D335">
        <v>0.31082331174838113</v>
      </c>
      <c r="E335">
        <v>0.40708159225863211</v>
      </c>
      <c r="F335">
        <v>0.16252518468770988</v>
      </c>
      <c r="G335">
        <v>0.28536184210526316</v>
      </c>
      <c r="H335">
        <v>0.46214905188887256</v>
      </c>
      <c r="I335">
        <v>0.2309407044137316</v>
      </c>
      <c r="J335">
        <v>0.30847308031774051</v>
      </c>
      <c r="K335">
        <v>0.31255992329817833</v>
      </c>
      <c r="L335">
        <v>0.22319474835886213</v>
      </c>
      <c r="M335">
        <v>0.44779955027304852</v>
      </c>
      <c r="N335">
        <f>HARMEAN(f1_scores_automated_training_2__2[[#This Row],[Value.1]:[Value.12]])</f>
        <v>0.30456822980432896</v>
      </c>
    </row>
    <row r="336" spans="1:14" x14ac:dyDescent="0.25">
      <c r="A336" s="3" t="s">
        <v>385</v>
      </c>
      <c r="B336">
        <v>0.40496760259179265</v>
      </c>
      <c r="C336">
        <v>0.52154195011337878</v>
      </c>
      <c r="D336">
        <v>0.31092821216278005</v>
      </c>
      <c r="E336">
        <v>0.40914751500056606</v>
      </c>
      <c r="F336">
        <v>0.15102040816326531</v>
      </c>
      <c r="G336">
        <v>0.30333205668326313</v>
      </c>
      <c r="H336">
        <v>0.45996079022771835</v>
      </c>
      <c r="I336">
        <v>0.23408799658265697</v>
      </c>
      <c r="J336">
        <v>0.30172225855679091</v>
      </c>
      <c r="K336">
        <v>0.30757800891530457</v>
      </c>
      <c r="L336">
        <v>0.22591006423982871</v>
      </c>
      <c r="M336">
        <v>0.44549763033175349</v>
      </c>
      <c r="N336">
        <f>HARMEAN(f1_scores_automated_training_2__2[[#This Row],[Value.1]:[Value.12]])</f>
        <v>0.30266284626547674</v>
      </c>
    </row>
    <row r="337" spans="1:14" x14ac:dyDescent="0.25">
      <c r="A337" s="3" t="s">
        <v>386</v>
      </c>
      <c r="B337">
        <v>0.40826666666666667</v>
      </c>
      <c r="C337">
        <v>0.53806706114398417</v>
      </c>
      <c r="D337">
        <v>0.32582322357019061</v>
      </c>
      <c r="E337">
        <v>0.39233102253032937</v>
      </c>
      <c r="F337">
        <v>0.14719783929777178</v>
      </c>
      <c r="G337">
        <v>0.28130081300813009</v>
      </c>
      <c r="H337">
        <v>0.4708320994965946</v>
      </c>
      <c r="I337">
        <v>0.22839229735781458</v>
      </c>
      <c r="J337">
        <v>0.30707070707070711</v>
      </c>
      <c r="K337">
        <v>0.30542597593911125</v>
      </c>
      <c r="L337">
        <v>0.2115068493150685</v>
      </c>
      <c r="M337">
        <v>0.438961038961039</v>
      </c>
      <c r="N337">
        <f>HARMEAN(f1_scores_automated_training_2__2[[#This Row],[Value.1]:[Value.12]])</f>
        <v>0.29766700980078226</v>
      </c>
    </row>
    <row r="338" spans="1:14" x14ac:dyDescent="0.25">
      <c r="A338" s="3" t="s">
        <v>387</v>
      </c>
      <c r="B338">
        <v>0.40010961907371884</v>
      </c>
      <c r="C338">
        <v>0.52722493428464134</v>
      </c>
      <c r="D338">
        <v>0.33950883239982765</v>
      </c>
      <c r="E338">
        <v>0.40641934139224672</v>
      </c>
      <c r="F338">
        <v>0.16458196181698487</v>
      </c>
      <c r="G338">
        <v>0.28401395444284833</v>
      </c>
      <c r="H338">
        <v>0.46314831665150136</v>
      </c>
      <c r="I338">
        <v>0.2205220522052205</v>
      </c>
      <c r="J338">
        <v>0.31191866753190572</v>
      </c>
      <c r="K338">
        <v>0.30012936610608021</v>
      </c>
      <c r="L338">
        <v>0.21546961325966851</v>
      </c>
      <c r="M338">
        <v>0.44754316069057098</v>
      </c>
      <c r="N338">
        <f>HARMEAN(f1_scores_automated_training_2__2[[#This Row],[Value.1]:[Value.12]])</f>
        <v>0.30375076225906367</v>
      </c>
    </row>
    <row r="339" spans="1:14" x14ac:dyDescent="0.25">
      <c r="A339" s="3" t="s">
        <v>388</v>
      </c>
      <c r="B339">
        <v>0.40259740259740262</v>
      </c>
      <c r="C339">
        <v>0.52246130615326547</v>
      </c>
      <c r="D339">
        <v>0.3175462336490753</v>
      </c>
      <c r="E339">
        <v>0.40057732874430996</v>
      </c>
      <c r="F339">
        <v>0.15984147952443858</v>
      </c>
      <c r="G339">
        <v>0.2872950819672131</v>
      </c>
      <c r="H339">
        <v>0.45975278866445579</v>
      </c>
      <c r="I339">
        <v>0.23946037099494097</v>
      </c>
      <c r="J339">
        <v>0.31311827956989247</v>
      </c>
      <c r="K339">
        <v>0.29438543247344462</v>
      </c>
      <c r="L339">
        <v>0.24444444444444446</v>
      </c>
      <c r="M339">
        <v>0.44566980214077195</v>
      </c>
      <c r="N339">
        <f>HARMEAN(f1_scores_automated_training_2__2[[#This Row],[Value.1]:[Value.12]])</f>
        <v>0.30724465466960799</v>
      </c>
    </row>
    <row r="340" spans="1:14" x14ac:dyDescent="0.25">
      <c r="A340" s="3" t="s">
        <v>389</v>
      </c>
      <c r="B340">
        <v>0.39683837557917684</v>
      </c>
      <c r="C340">
        <v>0.53032015065913374</v>
      </c>
      <c r="D340">
        <v>0.32013919095258808</v>
      </c>
      <c r="E340">
        <v>0.39649315068493152</v>
      </c>
      <c r="F340">
        <v>0.14454482279360664</v>
      </c>
      <c r="G340">
        <v>0.28807263722657867</v>
      </c>
      <c r="H340">
        <v>0.4682274247491639</v>
      </c>
      <c r="I340">
        <v>0.23834196891191711</v>
      </c>
      <c r="J340">
        <v>0.31565385441271204</v>
      </c>
      <c r="K340">
        <v>0.30093734583127779</v>
      </c>
      <c r="L340">
        <v>0.23671751709626512</v>
      </c>
      <c r="M340">
        <v>0.43287327478042659</v>
      </c>
      <c r="N340">
        <f>HARMEAN(f1_scores_automated_training_2__2[[#This Row],[Value.1]:[Value.12]])</f>
        <v>0.30152364603949061</v>
      </c>
    </row>
    <row r="341" spans="1:14" x14ac:dyDescent="0.25">
      <c r="A341" s="3" t="s">
        <v>390</v>
      </c>
      <c r="B341">
        <v>0.39918478260869567</v>
      </c>
      <c r="C341">
        <v>0.53328232593726099</v>
      </c>
      <c r="D341">
        <v>0.33260963960052109</v>
      </c>
      <c r="E341">
        <v>0.40785281118306099</v>
      </c>
      <c r="F341">
        <v>0.16543375924680565</v>
      </c>
      <c r="G341">
        <v>0.28367603860679813</v>
      </c>
      <c r="H341">
        <v>0.46385264773599388</v>
      </c>
      <c r="I341">
        <v>0.21912887292321509</v>
      </c>
      <c r="J341">
        <v>0.31270500765361908</v>
      </c>
      <c r="K341">
        <v>0.28987730061349692</v>
      </c>
      <c r="L341">
        <v>0.22382271468144044</v>
      </c>
      <c r="M341">
        <v>0.44057971014492753</v>
      </c>
      <c r="N341">
        <f>HARMEAN(f1_scores_automated_training_2__2[[#This Row],[Value.1]:[Value.12]])</f>
        <v>0.30369660744326066</v>
      </c>
    </row>
    <row r="342" spans="1:14" x14ac:dyDescent="0.25">
      <c r="A342" s="3" t="s">
        <v>391</v>
      </c>
      <c r="B342">
        <v>0.41174941512867169</v>
      </c>
      <c r="C342">
        <v>0.52359208523592082</v>
      </c>
      <c r="D342">
        <v>0.3155575143234905</v>
      </c>
      <c r="E342">
        <v>0.40209751199375215</v>
      </c>
      <c r="F342">
        <v>0.1764705882352941</v>
      </c>
      <c r="G342">
        <v>0.28397395505145978</v>
      </c>
      <c r="H342">
        <v>0.46914319952067107</v>
      </c>
      <c r="I342">
        <v>0.2204861111111111</v>
      </c>
      <c r="J342">
        <v>0.30719096241581578</v>
      </c>
      <c r="K342">
        <v>0.30710852517075637</v>
      </c>
      <c r="L342">
        <v>0.2263736263736264</v>
      </c>
      <c r="M342">
        <v>0.43380281690140848</v>
      </c>
      <c r="N342">
        <f>HARMEAN(f1_scores_automated_training_2__2[[#This Row],[Value.1]:[Value.12]])</f>
        <v>0.30703300529241556</v>
      </c>
    </row>
    <row r="343" spans="1:14" x14ac:dyDescent="0.25">
      <c r="A343" s="3" t="s">
        <v>392</v>
      </c>
      <c r="B343">
        <v>0.40427521710086844</v>
      </c>
      <c r="C343">
        <v>0.53053286658887588</v>
      </c>
      <c r="D343">
        <v>0.34349506225848003</v>
      </c>
      <c r="E343">
        <v>0.40837580323509859</v>
      </c>
      <c r="F343">
        <v>0.15277777777777776</v>
      </c>
      <c r="G343">
        <v>0.28262226847034339</v>
      </c>
      <c r="H343">
        <v>0.45860850867762248</v>
      </c>
      <c r="I343">
        <v>0.24573677306515085</v>
      </c>
      <c r="J343">
        <v>0.31796369705820987</v>
      </c>
      <c r="K343">
        <v>0.32110528823249168</v>
      </c>
      <c r="L343">
        <v>0.19572553430821149</v>
      </c>
      <c r="M343">
        <v>0.44185313583359598</v>
      </c>
      <c r="N343">
        <f>HARMEAN(f1_scores_automated_training_2__2[[#This Row],[Value.1]:[Value.12]])</f>
        <v>0.30239091256994216</v>
      </c>
    </row>
    <row r="344" spans="1:14" x14ac:dyDescent="0.25">
      <c r="A344" s="3" t="s">
        <v>393</v>
      </c>
      <c r="B344">
        <v>0.39348638547784298</v>
      </c>
      <c r="C344">
        <v>0.5261958997722096</v>
      </c>
      <c r="D344">
        <v>0.3173333333333333</v>
      </c>
      <c r="E344">
        <v>0.40632497273718649</v>
      </c>
      <c r="F344">
        <v>0.15782122905027932</v>
      </c>
      <c r="G344">
        <v>0.27422379662429675</v>
      </c>
      <c r="H344">
        <v>0.46965856567765024</v>
      </c>
      <c r="I344">
        <v>0.24056813138038172</v>
      </c>
      <c r="J344">
        <v>0.31148243359040273</v>
      </c>
      <c r="K344">
        <v>0.3160020191822312</v>
      </c>
      <c r="L344">
        <v>0.22445738485971412</v>
      </c>
      <c r="M344">
        <v>0.4471337579617834</v>
      </c>
      <c r="N344">
        <f>HARMEAN(f1_scores_automated_training_2__2[[#This Row],[Value.1]:[Value.12]])</f>
        <v>0.30464754388929943</v>
      </c>
    </row>
    <row r="345" spans="1:14" x14ac:dyDescent="0.25">
      <c r="A345" s="3" t="s">
        <v>394</v>
      </c>
      <c r="B345">
        <v>0.40569491525423729</v>
      </c>
      <c r="C345">
        <v>0.53816199376947049</v>
      </c>
      <c r="D345">
        <v>0.31824175824175821</v>
      </c>
      <c r="E345">
        <v>0.40387335436840388</v>
      </c>
      <c r="F345">
        <v>0.16267942583732059</v>
      </c>
      <c r="G345">
        <v>0.28732394366197184</v>
      </c>
      <c r="H345">
        <v>0.46317388003037208</v>
      </c>
      <c r="I345">
        <v>0.23107926556202418</v>
      </c>
      <c r="J345">
        <v>0.31505399110734705</v>
      </c>
      <c r="K345">
        <v>0.30642673521850899</v>
      </c>
      <c r="L345">
        <v>0.24024960998439937</v>
      </c>
      <c r="M345">
        <v>0.43499999999999994</v>
      </c>
      <c r="N345">
        <f>HARMEAN(f1_scores_automated_training_2__2[[#This Row],[Value.1]:[Value.12]])</f>
        <v>0.30805542745552539</v>
      </c>
    </row>
    <row r="346" spans="1:14" x14ac:dyDescent="0.25">
      <c r="A346" s="3" t="s">
        <v>395</v>
      </c>
      <c r="B346">
        <v>0.41219418470603308</v>
      </c>
      <c r="C346">
        <v>0.53810975609756106</v>
      </c>
      <c r="D346">
        <v>0.30769230769230771</v>
      </c>
      <c r="E346">
        <v>0.40397857689364958</v>
      </c>
      <c r="F346">
        <v>0.16528925619834708</v>
      </c>
      <c r="G346">
        <v>0.2738481505515899</v>
      </c>
      <c r="H346">
        <v>0.47236180904522607</v>
      </c>
      <c r="I346">
        <v>0.23937554206418041</v>
      </c>
      <c r="J346">
        <v>0.32615786040443573</v>
      </c>
      <c r="K346">
        <v>0.31001509813789629</v>
      </c>
      <c r="L346">
        <v>0.21405049396267836</v>
      </c>
      <c r="M346">
        <v>0.44829760403530894</v>
      </c>
      <c r="N346">
        <f>HARMEAN(f1_scores_automated_training_2__2[[#This Row],[Value.1]:[Value.12]])</f>
        <v>0.30612168143305096</v>
      </c>
    </row>
    <row r="347" spans="1:14" x14ac:dyDescent="0.25">
      <c r="A347" s="3" t="s">
        <v>396</v>
      </c>
      <c r="B347">
        <v>0.40298905791299705</v>
      </c>
      <c r="C347">
        <v>0.53429329291398253</v>
      </c>
      <c r="D347">
        <v>0.3146167557932264</v>
      </c>
      <c r="E347">
        <v>0.40516511430990682</v>
      </c>
      <c r="F347">
        <v>0.16454849498327759</v>
      </c>
      <c r="G347">
        <v>0.27878523050032772</v>
      </c>
      <c r="H347">
        <v>0.46888217522658615</v>
      </c>
      <c r="I347">
        <v>0.23570493234395459</v>
      </c>
      <c r="J347">
        <v>0.32051557465091296</v>
      </c>
      <c r="K347">
        <v>0.31886884446611413</v>
      </c>
      <c r="L347">
        <v>0.21111111111111111</v>
      </c>
      <c r="M347">
        <v>0.44935664797096669</v>
      </c>
      <c r="N347">
        <f>HARMEAN(f1_scores_automated_training_2__2[[#This Row],[Value.1]:[Value.12]])</f>
        <v>0.30567373517626445</v>
      </c>
    </row>
    <row r="348" spans="1:14" x14ac:dyDescent="0.25">
      <c r="A348" s="3" t="s">
        <v>397</v>
      </c>
      <c r="B348">
        <v>0.4053769109119662</v>
      </c>
      <c r="C348">
        <v>0.52462686567164185</v>
      </c>
      <c r="D348">
        <v>0.32266786840919326</v>
      </c>
      <c r="E348">
        <v>0.40414965235625205</v>
      </c>
      <c r="F348">
        <v>0.17906517445687953</v>
      </c>
      <c r="G348">
        <v>0.28306264501160094</v>
      </c>
      <c r="H348">
        <v>0.47685536500227654</v>
      </c>
      <c r="I348">
        <v>0.21894736842105264</v>
      </c>
      <c r="J348">
        <v>0.31614682792276683</v>
      </c>
      <c r="K348">
        <v>0.30982430091561497</v>
      </c>
      <c r="L348">
        <v>0.21610169491525424</v>
      </c>
      <c r="M348">
        <v>0.43259557344064392</v>
      </c>
      <c r="N348">
        <f>HARMEAN(f1_scores_automated_training_2__2[[#This Row],[Value.1]:[Value.12]])</f>
        <v>0.30723557505941979</v>
      </c>
    </row>
    <row r="349" spans="1:14" x14ac:dyDescent="0.25">
      <c r="A349" s="3" t="s">
        <v>398</v>
      </c>
      <c r="B349">
        <v>0.41337929273586105</v>
      </c>
      <c r="C349">
        <v>0.53604294478527603</v>
      </c>
      <c r="D349">
        <v>0.34124890061565522</v>
      </c>
      <c r="E349">
        <v>0.40946061643835613</v>
      </c>
      <c r="F349">
        <v>0.16777629826897469</v>
      </c>
      <c r="G349">
        <v>0.28967032967032963</v>
      </c>
      <c r="H349">
        <v>0.46539492353775813</v>
      </c>
      <c r="I349">
        <v>0.22544137618832052</v>
      </c>
      <c r="J349">
        <v>0.32443284481027906</v>
      </c>
      <c r="K349">
        <v>0.31837135148393425</v>
      </c>
      <c r="L349">
        <v>0.20998864926220204</v>
      </c>
      <c r="M349">
        <v>0.4428424304840371</v>
      </c>
      <c r="N349">
        <f>HARMEAN(f1_scores_automated_training_2__2[[#This Row],[Value.1]:[Value.12]])</f>
        <v>0.30850057122097829</v>
      </c>
    </row>
    <row r="350" spans="1:14" x14ac:dyDescent="0.25">
      <c r="A350" s="3" t="s">
        <v>399</v>
      </c>
      <c r="B350">
        <v>0.40609271523178814</v>
      </c>
      <c r="C350">
        <v>0.53353775392870839</v>
      </c>
      <c r="D350">
        <v>0.33869526362823954</v>
      </c>
      <c r="E350">
        <v>0.40703787147301784</v>
      </c>
      <c r="F350">
        <v>0.16315431679129844</v>
      </c>
      <c r="G350">
        <v>0.27634151640234628</v>
      </c>
      <c r="H350">
        <v>0.46088150068628952</v>
      </c>
      <c r="I350">
        <v>0.23879272081668884</v>
      </c>
      <c r="J350">
        <v>0.32227690990798202</v>
      </c>
      <c r="K350">
        <v>0.30333817126269957</v>
      </c>
      <c r="L350">
        <v>0.22454595487066592</v>
      </c>
      <c r="M350">
        <v>0.44416403785488956</v>
      </c>
      <c r="N350">
        <f>HARMEAN(f1_scores_automated_training_2__2[[#This Row],[Value.1]:[Value.12]])</f>
        <v>0.30804108186705498</v>
      </c>
    </row>
    <row r="351" spans="1:14" x14ac:dyDescent="0.25">
      <c r="A351" s="3" t="s">
        <v>400</v>
      </c>
      <c r="B351">
        <v>0.40255507756485465</v>
      </c>
      <c r="C351">
        <v>0.54011741682974568</v>
      </c>
      <c r="D351">
        <v>0.33243727598566308</v>
      </c>
      <c r="E351">
        <v>0.4052130106231519</v>
      </c>
      <c r="F351">
        <v>0.16678058783321942</v>
      </c>
      <c r="G351">
        <v>0.27824584143443509</v>
      </c>
      <c r="H351">
        <v>0.46995676159236621</v>
      </c>
      <c r="I351">
        <v>0.23083700440528637</v>
      </c>
      <c r="J351">
        <v>0.31261930010604455</v>
      </c>
      <c r="K351">
        <v>0.30950589415600699</v>
      </c>
      <c r="L351">
        <v>0.23987206823027721</v>
      </c>
      <c r="M351">
        <v>0.44050632911392401</v>
      </c>
      <c r="N351">
        <f>HARMEAN(f1_scores_automated_training_2__2[[#This Row],[Value.1]:[Value.12]])</f>
        <v>0.30983728313784115</v>
      </c>
    </row>
    <row r="352" spans="1:14" x14ac:dyDescent="0.25">
      <c r="A352" s="3" t="s">
        <v>401</v>
      </c>
      <c r="B352">
        <v>0.21388763367977109</v>
      </c>
      <c r="C352">
        <v>7.2306579898770785E-3</v>
      </c>
      <c r="D352">
        <v>5.915130732961852E-2</v>
      </c>
      <c r="E352">
        <v>0.22045152722443556</v>
      </c>
      <c r="F352">
        <v>4.6830382638492291E-2</v>
      </c>
      <c r="G352">
        <v>8.1840193704600481E-2</v>
      </c>
      <c r="H352">
        <v>0.11880088823094004</v>
      </c>
      <c r="I352">
        <v>9.8360655737704909E-3</v>
      </c>
      <c r="J352">
        <v>3.7611659614480491E-3</v>
      </c>
      <c r="K352">
        <v>0.11192930780559646</v>
      </c>
      <c r="L352">
        <v>1.7687934301958308E-2</v>
      </c>
      <c r="M352">
        <v>4.1804180418041799E-2</v>
      </c>
      <c r="N352">
        <f>HARMEAN(f1_scores_automated_training_2__2[[#This Row],[Value.1]:[Value.12]])</f>
        <v>1.8090271081330725E-2</v>
      </c>
    </row>
    <row r="353" spans="1:14" x14ac:dyDescent="0.25">
      <c r="A353" s="3" t="s">
        <v>402</v>
      </c>
      <c r="B353">
        <v>0.22971609742037757</v>
      </c>
      <c r="C353">
        <v>6.0468631897203327E-3</v>
      </c>
      <c r="D353">
        <v>3.5026269702276715E-2</v>
      </c>
      <c r="E353">
        <v>0.23640256959314773</v>
      </c>
      <c r="F353">
        <v>1.4275517487508922E-2</v>
      </c>
      <c r="G353">
        <v>9.3203000681973167E-2</v>
      </c>
      <c r="H353">
        <v>0.14601769911504425</v>
      </c>
      <c r="I353">
        <v>3.3670033670033669E-3</v>
      </c>
      <c r="J353">
        <v>4.8007681228996631E-3</v>
      </c>
      <c r="K353">
        <v>0.11734563156546246</v>
      </c>
      <c r="L353">
        <v>2.072538860103627E-2</v>
      </c>
      <c r="M353">
        <v>1.86799501867995E-2</v>
      </c>
      <c r="N353">
        <f>HARMEAN(f1_scores_automated_training_2__2[[#This Row],[Value.1]:[Value.12]])</f>
        <v>1.3248817763174466E-2</v>
      </c>
    </row>
    <row r="354" spans="1:14" x14ac:dyDescent="0.25">
      <c r="A354" s="3" t="s">
        <v>403</v>
      </c>
      <c r="B354">
        <v>0.22490424224904246</v>
      </c>
      <c r="C354">
        <v>4.5558086560364471E-3</v>
      </c>
      <c r="D354">
        <v>2.6298487836949377E-2</v>
      </c>
      <c r="E354">
        <v>0.24518388791593693</v>
      </c>
      <c r="F354">
        <v>1.4184397163120565E-2</v>
      </c>
      <c r="G354">
        <v>0.10007251631617112</v>
      </c>
      <c r="H354">
        <v>0.17846538521644006</v>
      </c>
      <c r="I354">
        <v>3.336113427856547E-3</v>
      </c>
      <c r="J354">
        <v>3.8259206121472981E-3</v>
      </c>
      <c r="K354">
        <v>0.10871848739495799</v>
      </c>
      <c r="L354">
        <v>3.0234315948601668E-3</v>
      </c>
      <c r="M354">
        <v>1.0638297872340425E-2</v>
      </c>
      <c r="N354">
        <f>HARMEAN(f1_scores_automated_training_2__2[[#This Row],[Value.1]:[Value.12]])</f>
        <v>8.9072374222836787E-3</v>
      </c>
    </row>
    <row r="355" spans="1:14" x14ac:dyDescent="0.25">
      <c r="A355" s="3" t="s">
        <v>404</v>
      </c>
      <c r="B355">
        <v>0.24128032151571696</v>
      </c>
      <c r="C355">
        <v>1.5372790161414298E-2</v>
      </c>
      <c r="D355">
        <v>1.1299435028248586E-2</v>
      </c>
      <c r="E355">
        <v>0.25057546859585667</v>
      </c>
      <c r="F355">
        <v>3.3167495854063015E-3</v>
      </c>
      <c r="G355">
        <v>6.6998892580287919E-2</v>
      </c>
      <c r="H355">
        <v>0.22191246166713127</v>
      </c>
      <c r="I355">
        <v>3.3840947546531302E-3</v>
      </c>
      <c r="J355">
        <v>9.6852300242130762E-4</v>
      </c>
      <c r="K355">
        <v>0.10444444444444444</v>
      </c>
      <c r="L355">
        <v>3.1496062992125984E-3</v>
      </c>
      <c r="M355">
        <v>5.434782608695652E-3</v>
      </c>
      <c r="N355">
        <f>HARMEAN(f1_scores_automated_training_2__2[[#This Row],[Value.1]:[Value.12]])</f>
        <v>5.1686448266827847E-3</v>
      </c>
    </row>
    <row r="356" spans="1:14" x14ac:dyDescent="0.25">
      <c r="A356" s="3" t="s">
        <v>405</v>
      </c>
      <c r="B356">
        <v>0.23279302761260892</v>
      </c>
      <c r="C356">
        <v>1.532567049808429E-2</v>
      </c>
      <c r="D356">
        <v>9.943181818181818E-3</v>
      </c>
      <c r="E356">
        <v>0.26100126209507779</v>
      </c>
      <c r="F356">
        <v>4.9627791563275426E-3</v>
      </c>
      <c r="G356">
        <v>0.11944319712617872</v>
      </c>
      <c r="H356">
        <v>0.24316871396339937</v>
      </c>
      <c r="I356">
        <v>1.6611295681063123E-3</v>
      </c>
      <c r="J356">
        <v>9.6571704490584266E-4</v>
      </c>
      <c r="K356">
        <v>0.13764975783838901</v>
      </c>
      <c r="L356">
        <v>3.2310177705977381E-3</v>
      </c>
      <c r="M356">
        <v>9.6952908587257629E-3</v>
      </c>
      <c r="N356">
        <f>HARMEAN(f1_scores_automated_training_2__2[[#This Row],[Value.1]:[Value.12]])</f>
        <v>4.9072916254957865E-3</v>
      </c>
    </row>
    <row r="357" spans="1:14" x14ac:dyDescent="0.25">
      <c r="A357" s="3" t="s">
        <v>406</v>
      </c>
      <c r="B357">
        <v>0.25389893948845915</v>
      </c>
      <c r="C357">
        <v>1.2167300380228138E-2</v>
      </c>
      <c r="D357">
        <v>8.6393088552915772E-3</v>
      </c>
      <c r="E357">
        <v>0.26635198921105868</v>
      </c>
      <c r="F357">
        <v>5.0632911392405056E-3</v>
      </c>
      <c r="G357">
        <v>9.3758093758093755E-2</v>
      </c>
      <c r="H357">
        <v>0.27638789611627351</v>
      </c>
      <c r="I357">
        <v>0</v>
      </c>
      <c r="J357">
        <v>2.9126213592233011E-3</v>
      </c>
      <c r="K357">
        <v>0.11471861471861472</v>
      </c>
      <c r="L357">
        <v>4.9586776859504127E-3</v>
      </c>
      <c r="M357">
        <v>7.0077084793272598E-3</v>
      </c>
    </row>
    <row r="358" spans="1:14" x14ac:dyDescent="0.25">
      <c r="A358" s="3" t="s">
        <v>407</v>
      </c>
      <c r="B358">
        <v>0.24697019325253849</v>
      </c>
      <c r="C358">
        <v>2.8592927012791571E-2</v>
      </c>
      <c r="D358">
        <v>1.0286554004408522E-2</v>
      </c>
      <c r="E358">
        <v>0.26752928833712192</v>
      </c>
      <c r="F358">
        <v>3.4013605442176869E-3</v>
      </c>
      <c r="G358">
        <v>0.12420306965761509</v>
      </c>
      <c r="H358">
        <v>0.28515535097813577</v>
      </c>
      <c r="I358">
        <v>3.3698399326032007E-3</v>
      </c>
      <c r="J358">
        <v>3.8628681796233706E-3</v>
      </c>
      <c r="K358">
        <v>0.14567901234567901</v>
      </c>
      <c r="L358">
        <v>4.9627791563275434E-3</v>
      </c>
      <c r="M358">
        <v>1.1126564673157162E-2</v>
      </c>
      <c r="N358">
        <f>HARMEAN(f1_scores_automated_training_2__2[[#This Row],[Value.1]:[Value.12]])</f>
        <v>9.235048979869008E-3</v>
      </c>
    </row>
    <row r="359" spans="1:14" x14ac:dyDescent="0.25">
      <c r="A359" s="3" t="s">
        <v>408</v>
      </c>
      <c r="B359">
        <v>0.25695273844053917</v>
      </c>
      <c r="C359">
        <v>3.1866464339908952E-2</v>
      </c>
      <c r="D359">
        <v>4.4444444444444444E-3</v>
      </c>
      <c r="E359">
        <v>0.27976812695999237</v>
      </c>
      <c r="F359">
        <v>3.3416875522138678E-3</v>
      </c>
      <c r="G359">
        <v>0.13447593935398813</v>
      </c>
      <c r="H359">
        <v>0.28613260824095371</v>
      </c>
      <c r="I359">
        <v>6.7340067340067337E-3</v>
      </c>
      <c r="J359">
        <v>4.7892720306513406E-3</v>
      </c>
      <c r="K359">
        <v>0.16737388024516736</v>
      </c>
      <c r="L359">
        <v>4.9586776859504127E-3</v>
      </c>
      <c r="M359">
        <v>2.768166089965398E-2</v>
      </c>
      <c r="N359">
        <f>HARMEAN(f1_scores_automated_training_2__2[[#This Row],[Value.1]:[Value.12]])</f>
        <v>1.021194396686835E-2</v>
      </c>
    </row>
    <row r="360" spans="1:14" x14ac:dyDescent="0.25">
      <c r="A360" s="3" t="s">
        <v>409</v>
      </c>
      <c r="B360">
        <v>0.26412429378531072</v>
      </c>
      <c r="C360">
        <v>8.2344731332868112E-2</v>
      </c>
      <c r="D360">
        <v>1.4114326040931546E-2</v>
      </c>
      <c r="E360">
        <v>0.27319537549791123</v>
      </c>
      <c r="F360">
        <v>5.0890585241730275E-3</v>
      </c>
      <c r="G360">
        <v>0.12485386953472059</v>
      </c>
      <c r="H360">
        <v>0.30371083306598223</v>
      </c>
      <c r="I360">
        <v>1.00418410041841E-2</v>
      </c>
      <c r="J360">
        <v>7.6960076960076963E-3</v>
      </c>
      <c r="K360">
        <v>0.14572729708009644</v>
      </c>
      <c r="L360">
        <v>1.6515276630883566E-3</v>
      </c>
      <c r="M360">
        <v>4.3126684636118594E-2</v>
      </c>
      <c r="N360">
        <f>HARMEAN(f1_scores_automated_training_2__2[[#This Row],[Value.1]:[Value.12]])</f>
        <v>1.0315366696726244E-2</v>
      </c>
    </row>
    <row r="361" spans="1:14" x14ac:dyDescent="0.25">
      <c r="A361" s="3" t="s">
        <v>410</v>
      </c>
      <c r="B361">
        <v>0.26832317549617124</v>
      </c>
      <c r="C361">
        <v>0.14434330299089729</v>
      </c>
      <c r="D361">
        <v>2.1171489061397319E-2</v>
      </c>
      <c r="E361">
        <v>0.27884615384615385</v>
      </c>
      <c r="F361">
        <v>3.3840947546531297E-3</v>
      </c>
      <c r="G361">
        <v>0.12041392285983069</v>
      </c>
      <c r="H361">
        <v>0.31382922442069627</v>
      </c>
      <c r="I361">
        <v>9.9667774086378749E-3</v>
      </c>
      <c r="J361">
        <v>7.5973409306742635E-3</v>
      </c>
      <c r="K361">
        <v>0.14905509715198295</v>
      </c>
      <c r="L361">
        <v>1.6680567139282737E-3</v>
      </c>
      <c r="M361">
        <v>6.3660477453580902E-2</v>
      </c>
      <c r="N361">
        <f>HARMEAN(f1_scores_automated_training_2__2[[#This Row],[Value.1]:[Value.12]])</f>
        <v>9.8172273891246956E-3</v>
      </c>
    </row>
    <row r="362" spans="1:14" x14ac:dyDescent="0.25">
      <c r="A362" s="3" t="s">
        <v>411</v>
      </c>
      <c r="B362">
        <v>0.27383954422340528</v>
      </c>
      <c r="C362">
        <v>0.13188307273963293</v>
      </c>
      <c r="D362">
        <v>4.5248868778280538E-3</v>
      </c>
      <c r="E362">
        <v>0.29402196014640097</v>
      </c>
      <c r="F362">
        <v>6.6225165562913907E-3</v>
      </c>
      <c r="G362">
        <v>0.15688722430295463</v>
      </c>
      <c r="H362">
        <v>0.32317600692108045</v>
      </c>
      <c r="I362">
        <v>1.1599005799502899E-2</v>
      </c>
      <c r="J362">
        <v>1.0392064241851677E-2</v>
      </c>
      <c r="K362">
        <v>0.19456812110418523</v>
      </c>
      <c r="L362">
        <v>3.2180209171359616E-3</v>
      </c>
      <c r="M362">
        <v>0.11772151898734177</v>
      </c>
      <c r="N362">
        <f>HARMEAN(f1_scores_automated_training_2__2[[#This Row],[Value.1]:[Value.12]])</f>
        <v>1.3290075336026707E-2</v>
      </c>
    </row>
    <row r="363" spans="1:14" x14ac:dyDescent="0.25">
      <c r="A363" s="3" t="s">
        <v>412</v>
      </c>
      <c r="B363">
        <v>0.28633327315399887</v>
      </c>
      <c r="C363">
        <v>0.2111879321181647</v>
      </c>
      <c r="D363">
        <v>1.1730205278592375E-2</v>
      </c>
      <c r="E363">
        <v>0.29028239202657807</v>
      </c>
      <c r="F363">
        <v>1.4669926650366746E-2</v>
      </c>
      <c r="G363">
        <v>0.14095238095238097</v>
      </c>
      <c r="H363">
        <v>0.32730696798493408</v>
      </c>
      <c r="I363">
        <v>7.9872204472843447E-3</v>
      </c>
      <c r="J363">
        <v>2.0531964535697618E-2</v>
      </c>
      <c r="K363">
        <v>0.19950237502827414</v>
      </c>
      <c r="L363">
        <v>1.6273393002441008E-3</v>
      </c>
      <c r="M363">
        <v>0.16229408175716903</v>
      </c>
      <c r="N363">
        <f>HARMEAN(f1_scores_automated_training_2__2[[#This Row],[Value.1]:[Value.12]])</f>
        <v>1.2309994686156711E-2</v>
      </c>
    </row>
    <row r="364" spans="1:14" x14ac:dyDescent="0.25">
      <c r="A364" s="3" t="s">
        <v>413</v>
      </c>
      <c r="B364">
        <v>0.28313507128996879</v>
      </c>
      <c r="C364">
        <v>0.29755579171094576</v>
      </c>
      <c r="D364">
        <v>2.2268615170494086E-2</v>
      </c>
      <c r="E364">
        <v>0.28193737132950486</v>
      </c>
      <c r="F364">
        <v>4.9423393739703456E-3</v>
      </c>
      <c r="G364">
        <v>0.14476362813843022</v>
      </c>
      <c r="H364">
        <v>0.32820822027936886</v>
      </c>
      <c r="I364">
        <v>1.9123505976095617E-2</v>
      </c>
      <c r="J364">
        <v>1.3986013986013986E-2</v>
      </c>
      <c r="K364">
        <v>0.17884567748327967</v>
      </c>
      <c r="L364">
        <v>8.2508250825082518E-3</v>
      </c>
      <c r="M364">
        <v>0.20113636363636361</v>
      </c>
      <c r="N364">
        <f>HARMEAN(f1_scores_automated_training_2__2[[#This Row],[Value.1]:[Value.12]])</f>
        <v>2.2936281440706217E-2</v>
      </c>
    </row>
    <row r="365" spans="1:14" x14ac:dyDescent="0.25">
      <c r="A365" s="3" t="s">
        <v>414</v>
      </c>
      <c r="B365">
        <v>0.28469326980345439</v>
      </c>
      <c r="C365">
        <v>0.31470923603192702</v>
      </c>
      <c r="D365">
        <v>7.5815011372251705E-3</v>
      </c>
      <c r="E365">
        <v>0.2983363309352518</v>
      </c>
      <c r="F365">
        <v>9.5162569389373505E-3</v>
      </c>
      <c r="G365">
        <v>0.1785048664319735</v>
      </c>
      <c r="H365">
        <v>0.3470638137430484</v>
      </c>
      <c r="I365">
        <v>1.1235955056179775E-2</v>
      </c>
      <c r="J365">
        <v>3.3514492753623192E-2</v>
      </c>
      <c r="K365">
        <v>0.23852848101265822</v>
      </c>
      <c r="L365">
        <v>1.1182108626198084E-2</v>
      </c>
      <c r="M365">
        <v>0.27378435517970406</v>
      </c>
      <c r="N365">
        <f>HARMEAN(f1_scores_automated_training_2__2[[#This Row],[Value.1]:[Value.12]])</f>
        <v>2.5444211589377198E-2</v>
      </c>
    </row>
    <row r="366" spans="1:14" x14ac:dyDescent="0.25">
      <c r="A366" s="3" t="s">
        <v>415</v>
      </c>
      <c r="B366">
        <v>0.2972513743128436</v>
      </c>
      <c r="C366">
        <v>0.37826541274817138</v>
      </c>
      <c r="D366">
        <v>4.5351473922902496E-3</v>
      </c>
      <c r="E366">
        <v>0.30750711315386303</v>
      </c>
      <c r="F366">
        <v>1.4229249011857707E-2</v>
      </c>
      <c r="G366">
        <v>0.18540843899397211</v>
      </c>
      <c r="H366">
        <v>0.34877539396240753</v>
      </c>
      <c r="I366">
        <v>2.0700636942675162E-2</v>
      </c>
      <c r="J366">
        <v>3.6804308797127469E-2</v>
      </c>
      <c r="K366">
        <v>0.23255813953488369</v>
      </c>
      <c r="L366">
        <v>6.3694267515923561E-3</v>
      </c>
      <c r="M366">
        <v>0.28631801373481242</v>
      </c>
      <c r="N366">
        <f>HARMEAN(f1_scores_automated_training_2__2[[#This Row],[Value.1]:[Value.12]])</f>
        <v>2.1875086716551549E-2</v>
      </c>
    </row>
    <row r="367" spans="1:14" x14ac:dyDescent="0.25">
      <c r="A367" s="3" t="s">
        <v>416</v>
      </c>
      <c r="B367">
        <v>0.30034757718258021</v>
      </c>
      <c r="C367">
        <v>0.41810132808657158</v>
      </c>
      <c r="D367">
        <v>9.0497737556561077E-3</v>
      </c>
      <c r="E367">
        <v>0.3083629689113227</v>
      </c>
      <c r="F367">
        <v>1.39426800929512E-2</v>
      </c>
      <c r="G367">
        <v>0.18938307030129126</v>
      </c>
      <c r="H367">
        <v>0.35524475524475529</v>
      </c>
      <c r="I367">
        <v>2.9803921568627455E-2</v>
      </c>
      <c r="J367">
        <v>5.1822573561704E-2</v>
      </c>
      <c r="K367">
        <v>0.22674784799496114</v>
      </c>
      <c r="L367">
        <v>1.5467904098994588E-2</v>
      </c>
      <c r="M367">
        <v>0.31842751842751843</v>
      </c>
      <c r="N367">
        <f>HARMEAN(f1_scores_automated_training_2__2[[#This Row],[Value.1]:[Value.12]])</f>
        <v>3.699917945352562E-2</v>
      </c>
    </row>
    <row r="368" spans="1:14" x14ac:dyDescent="0.25">
      <c r="A368" s="3" t="s">
        <v>417</v>
      </c>
      <c r="B368">
        <v>0.29364136888696962</v>
      </c>
      <c r="C368">
        <v>0.43904761904761902</v>
      </c>
      <c r="D368">
        <v>1.3574660633484162E-2</v>
      </c>
      <c r="E368">
        <v>0.30872173511767426</v>
      </c>
      <c r="F368">
        <v>2.4078254326561323E-2</v>
      </c>
      <c r="G368">
        <v>0.19514091350826046</v>
      </c>
      <c r="H368">
        <v>0.35702356652440154</v>
      </c>
      <c r="I368">
        <v>2.5117739403453687E-2</v>
      </c>
      <c r="J368">
        <v>6.0344827586206892E-2</v>
      </c>
      <c r="K368">
        <v>0.24575382679807087</v>
      </c>
      <c r="L368">
        <v>9.7244732576985422E-3</v>
      </c>
      <c r="M368">
        <v>0.33698630136986302</v>
      </c>
      <c r="N368">
        <f>HARMEAN(f1_scores_automated_training_2__2[[#This Row],[Value.1]:[Value.12]])</f>
        <v>4.022802001792667E-2</v>
      </c>
    </row>
    <row r="369" spans="1:14" x14ac:dyDescent="0.25">
      <c r="A369" s="3" t="s">
        <v>418</v>
      </c>
      <c r="B369">
        <v>0.30543255211145914</v>
      </c>
      <c r="C369">
        <v>0.45988805970149255</v>
      </c>
      <c r="D369">
        <v>1.6528925619834711E-2</v>
      </c>
      <c r="E369">
        <v>0.30971756821445667</v>
      </c>
      <c r="F369">
        <v>2.9784065524944156E-2</v>
      </c>
      <c r="G369">
        <v>0.20545073375262055</v>
      </c>
      <c r="H369">
        <v>0.36146823178684551</v>
      </c>
      <c r="I369">
        <v>3.3768227168073678E-2</v>
      </c>
      <c r="J369">
        <v>7.5391783142736132E-2</v>
      </c>
      <c r="K369">
        <v>0.26005307205552153</v>
      </c>
      <c r="L369">
        <v>1.531393568147014E-2</v>
      </c>
      <c r="M369">
        <v>0.34264079507808803</v>
      </c>
      <c r="N369">
        <f>HARMEAN(f1_scores_automated_training_2__2[[#This Row],[Value.1]:[Value.12]])</f>
        <v>5.325578443381699E-2</v>
      </c>
    </row>
    <row r="370" spans="1:14" x14ac:dyDescent="0.25">
      <c r="A370" s="3" t="s">
        <v>419</v>
      </c>
      <c r="B370">
        <v>0.31366876743465233</v>
      </c>
      <c r="C370">
        <v>0.46051464063886421</v>
      </c>
      <c r="D370">
        <v>1.3533834586466164E-2</v>
      </c>
      <c r="E370">
        <v>0.31777194384202712</v>
      </c>
      <c r="F370">
        <v>2.1196063588190761E-2</v>
      </c>
      <c r="G370">
        <v>0.19489081170168931</v>
      </c>
      <c r="H370">
        <v>0.3687710843373494</v>
      </c>
      <c r="I370">
        <v>2.8919330289193305E-2</v>
      </c>
      <c r="J370">
        <v>7.2881355932203393E-2</v>
      </c>
      <c r="K370">
        <v>0.25237898220935046</v>
      </c>
      <c r="L370">
        <v>1.2658227848101266E-2</v>
      </c>
      <c r="M370">
        <v>0.34731707317073168</v>
      </c>
      <c r="N370">
        <f>HARMEAN(f1_scores_automated_training_2__2[[#This Row],[Value.1]:[Value.12]])</f>
        <v>4.418943783315718E-2</v>
      </c>
    </row>
    <row r="371" spans="1:14" x14ac:dyDescent="0.25">
      <c r="A371" s="3" t="s">
        <v>420</v>
      </c>
      <c r="B371">
        <v>0.31893062223477359</v>
      </c>
      <c r="C371">
        <v>0.46602751146310961</v>
      </c>
      <c r="D371">
        <v>1.8964259664478483E-2</v>
      </c>
      <c r="E371">
        <v>0.31775700934579443</v>
      </c>
      <c r="F371">
        <v>1.3867488443759632E-2</v>
      </c>
      <c r="G371">
        <v>0.17344658024139473</v>
      </c>
      <c r="H371">
        <v>0.37016456507800816</v>
      </c>
      <c r="I371">
        <v>5.055762081784386E-2</v>
      </c>
      <c r="J371">
        <v>7.3311367380560127E-2</v>
      </c>
      <c r="K371">
        <v>0.23993070593330446</v>
      </c>
      <c r="L371">
        <v>1.2738853503184712E-2</v>
      </c>
      <c r="M371">
        <v>0.35079051383399218</v>
      </c>
      <c r="N371">
        <f>HARMEAN(f1_scores_automated_training_2__2[[#This Row],[Value.1]:[Value.12]])</f>
        <v>4.6034225523946634E-2</v>
      </c>
    </row>
    <row r="372" spans="1:14" x14ac:dyDescent="0.25">
      <c r="A372" s="3" t="s">
        <v>421</v>
      </c>
      <c r="B372">
        <v>0.32295719844357978</v>
      </c>
      <c r="C372">
        <v>0.48088360237892946</v>
      </c>
      <c r="D372">
        <v>2.5449101796407185E-2</v>
      </c>
      <c r="E372">
        <v>0.32284330985915494</v>
      </c>
      <c r="F372">
        <v>2.1374045801526714E-2</v>
      </c>
      <c r="G372">
        <v>0.19949388443694643</v>
      </c>
      <c r="H372">
        <v>0.37830793905372895</v>
      </c>
      <c r="I372">
        <v>4.651162790697675E-2</v>
      </c>
      <c r="J372">
        <v>8.4828711256117462E-2</v>
      </c>
      <c r="K372">
        <v>0.26099830795262263</v>
      </c>
      <c r="L372">
        <v>0</v>
      </c>
      <c r="M372">
        <v>0.36354916067146287</v>
      </c>
    </row>
    <row r="373" spans="1:14" x14ac:dyDescent="0.25">
      <c r="A373" s="3" t="s">
        <v>422</v>
      </c>
      <c r="B373">
        <v>0.32456140350877194</v>
      </c>
      <c r="C373">
        <v>0.48734448734448738</v>
      </c>
      <c r="D373">
        <v>2.5411061285500747E-2</v>
      </c>
      <c r="E373">
        <v>0.33130193905817179</v>
      </c>
      <c r="F373">
        <v>3.1437125748502992E-2</v>
      </c>
      <c r="G373">
        <v>0.20757071547420966</v>
      </c>
      <c r="H373">
        <v>0.38171934769478555</v>
      </c>
      <c r="I373">
        <v>5.3314121037463968E-2</v>
      </c>
      <c r="J373">
        <v>9.9840255591054305E-2</v>
      </c>
      <c r="K373">
        <v>0.26079699561861047</v>
      </c>
      <c r="L373">
        <v>1.4229249011857707E-2</v>
      </c>
      <c r="M373">
        <v>0.37082936129647287</v>
      </c>
      <c r="N373">
        <f>HARMEAN(f1_scores_automated_training_2__2[[#This Row],[Value.1]:[Value.12]])</f>
        <v>6.239184407080569E-2</v>
      </c>
    </row>
    <row r="374" spans="1:14" x14ac:dyDescent="0.25">
      <c r="A374" s="3" t="s">
        <v>423</v>
      </c>
      <c r="B374">
        <v>0.31760594145915244</v>
      </c>
      <c r="C374">
        <v>0.49957734573119189</v>
      </c>
      <c r="D374">
        <v>2.2371364653243849E-2</v>
      </c>
      <c r="E374">
        <v>0.33056925145674587</v>
      </c>
      <c r="F374">
        <v>6.4102564102564097E-2</v>
      </c>
      <c r="G374">
        <v>0.20768307322929169</v>
      </c>
      <c r="H374">
        <v>0.38066219784684135</v>
      </c>
      <c r="I374">
        <v>5.4736842105263153E-2</v>
      </c>
      <c r="J374">
        <v>0.12204424103737606</v>
      </c>
      <c r="K374">
        <v>0.2719442165709598</v>
      </c>
      <c r="L374">
        <v>2.009273570324575E-2</v>
      </c>
      <c r="M374">
        <v>0.36567164179104472</v>
      </c>
      <c r="N374">
        <f>HARMEAN(f1_scores_automated_training_2__2[[#This Row],[Value.1]:[Value.12]])</f>
        <v>7.5680417745339373E-2</v>
      </c>
    </row>
    <row r="375" spans="1:14" x14ac:dyDescent="0.25">
      <c r="A375" s="3" t="s">
        <v>424</v>
      </c>
      <c r="B375">
        <v>0.32938578883982333</v>
      </c>
      <c r="C375">
        <v>0.48372840498192049</v>
      </c>
      <c r="D375">
        <v>2.915451895043732E-2</v>
      </c>
      <c r="E375">
        <v>0.32543148263672284</v>
      </c>
      <c r="F375">
        <v>3.276247207743857E-2</v>
      </c>
      <c r="G375">
        <v>0.1923830250272035</v>
      </c>
      <c r="H375">
        <v>0.3844886301219379</v>
      </c>
      <c r="I375">
        <v>7.4844074844074848E-2</v>
      </c>
      <c r="J375">
        <v>0.11737451737451737</v>
      </c>
      <c r="K375">
        <v>0.25125408942202837</v>
      </c>
      <c r="L375">
        <v>8.0906148867313926E-3</v>
      </c>
      <c r="M375">
        <v>0.37026239067055394</v>
      </c>
      <c r="N375">
        <f>HARMEAN(f1_scores_automated_training_2__2[[#This Row],[Value.1]:[Value.12]])</f>
        <v>5.1511145742700944E-2</v>
      </c>
    </row>
    <row r="376" spans="1:14" x14ac:dyDescent="0.25">
      <c r="A376" s="3" t="s">
        <v>425</v>
      </c>
      <c r="B376">
        <v>0.32195012356773756</v>
      </c>
      <c r="C376">
        <v>0.50210970464135019</v>
      </c>
      <c r="D376">
        <v>3.5476718403547672E-2</v>
      </c>
      <c r="E376">
        <v>0.3327131443581044</v>
      </c>
      <c r="F376">
        <v>4.8780487804878044E-2</v>
      </c>
      <c r="G376">
        <v>0.21670966461599522</v>
      </c>
      <c r="H376">
        <v>0.37922454903586977</v>
      </c>
      <c r="I376">
        <v>9.1511936339522551E-2</v>
      </c>
      <c r="J376">
        <v>0.13576642335766423</v>
      </c>
      <c r="K376">
        <v>0.28058134840532906</v>
      </c>
      <c r="L376">
        <v>1.7770597738287562E-2</v>
      </c>
      <c r="M376">
        <v>0.37446808510638296</v>
      </c>
      <c r="N376">
        <f>HARMEAN(f1_scores_automated_training_2__2[[#This Row],[Value.1]:[Value.12]])</f>
        <v>8.2848595921738252E-2</v>
      </c>
    </row>
    <row r="377" spans="1:14" x14ac:dyDescent="0.25">
      <c r="A377" s="3" t="s">
        <v>426</v>
      </c>
      <c r="B377">
        <v>0.33413043478260868</v>
      </c>
      <c r="C377">
        <v>0.50871969374734149</v>
      </c>
      <c r="D377">
        <v>4.0965618141916606E-2</v>
      </c>
      <c r="E377">
        <v>0.33044622300186383</v>
      </c>
      <c r="F377">
        <v>3.8709677419354833E-2</v>
      </c>
      <c r="G377">
        <v>0.21656050955414011</v>
      </c>
      <c r="H377">
        <v>0.38842004059395369</v>
      </c>
      <c r="I377">
        <v>9.654272667971299E-2</v>
      </c>
      <c r="J377">
        <v>0.14510809820447051</v>
      </c>
      <c r="K377">
        <v>0.27809680065627568</v>
      </c>
      <c r="L377">
        <v>1.4319809069212409E-2</v>
      </c>
      <c r="M377">
        <v>0.36938588450962417</v>
      </c>
      <c r="N377">
        <f>HARMEAN(f1_scores_automated_training_2__2[[#This Row],[Value.1]:[Value.12]])</f>
        <v>7.5563456752935854E-2</v>
      </c>
    </row>
    <row r="378" spans="1:14" x14ac:dyDescent="0.25">
      <c r="A378" s="3" t="s">
        <v>427</v>
      </c>
      <c r="B378">
        <v>0.33394601915449351</v>
      </c>
      <c r="C378">
        <v>0.48814613291877185</v>
      </c>
      <c r="D378">
        <v>6.0139860139860148E-2</v>
      </c>
      <c r="E378">
        <v>0.3318291531115542</v>
      </c>
      <c r="F378">
        <v>2.2590361445783132E-2</v>
      </c>
      <c r="G378">
        <v>0.20726725435390239</v>
      </c>
      <c r="H378">
        <v>0.38568914956011735</v>
      </c>
      <c r="I378">
        <v>0.10151615029663812</v>
      </c>
      <c r="J378">
        <v>0.15452215305748809</v>
      </c>
      <c r="K378">
        <v>0.24824779561383678</v>
      </c>
      <c r="L378">
        <v>1.7600000000000001E-2</v>
      </c>
      <c r="M378">
        <v>0.38249286393910564</v>
      </c>
      <c r="N378">
        <f>HARMEAN(f1_scores_automated_training_2__2[[#This Row],[Value.1]:[Value.12]])</f>
        <v>7.6848326176708837E-2</v>
      </c>
    </row>
    <row r="379" spans="1:14" x14ac:dyDescent="0.25">
      <c r="A379" s="3" t="s">
        <v>428</v>
      </c>
      <c r="B379">
        <v>0.33757828810020879</v>
      </c>
      <c r="C379">
        <v>0.51515151515151503</v>
      </c>
      <c r="D379">
        <v>5.9280169371912501E-2</v>
      </c>
      <c r="E379">
        <v>0.33170223841749086</v>
      </c>
      <c r="F379">
        <v>3.0814380044020543E-2</v>
      </c>
      <c r="G379">
        <v>0.21172501054407422</v>
      </c>
      <c r="H379">
        <v>0.4006802721088436</v>
      </c>
      <c r="I379">
        <v>0.10076530612244899</v>
      </c>
      <c r="J379">
        <v>0.16849557522123895</v>
      </c>
      <c r="K379">
        <v>0.27391397389257438</v>
      </c>
      <c r="L379">
        <v>3.1847133757961781E-3</v>
      </c>
      <c r="M379">
        <v>0.3923990498812352</v>
      </c>
      <c r="N379">
        <f>HARMEAN(f1_scores_automated_training_2__2[[#This Row],[Value.1]:[Value.12]])</f>
        <v>2.9961302882150907E-2</v>
      </c>
    </row>
    <row r="380" spans="1:14" x14ac:dyDescent="0.25">
      <c r="A380" s="3" t="s">
        <v>429</v>
      </c>
      <c r="B380">
        <v>0.33031973539140025</v>
      </c>
      <c r="C380">
        <v>0.51879388682362648</v>
      </c>
      <c r="D380">
        <v>4.7311827956989246E-2</v>
      </c>
      <c r="E380">
        <v>0.33669185558354325</v>
      </c>
      <c r="F380">
        <v>5.2482269503546099E-2</v>
      </c>
      <c r="G380">
        <v>0.22536945812807885</v>
      </c>
      <c r="H380">
        <v>0.3976741534602668</v>
      </c>
      <c r="I380">
        <v>0.12132132132132131</v>
      </c>
      <c r="J380">
        <v>0.1733514615907546</v>
      </c>
      <c r="K380">
        <v>0.27580545864970246</v>
      </c>
      <c r="L380">
        <v>3.2634032634032632E-2</v>
      </c>
      <c r="M380">
        <v>0.3811285846438483</v>
      </c>
      <c r="N380">
        <f>HARMEAN(f1_scores_automated_training_2__2[[#This Row],[Value.1]:[Value.12]])</f>
        <v>0.11323876321172556</v>
      </c>
    </row>
    <row r="381" spans="1:14" x14ac:dyDescent="0.25">
      <c r="A381" s="3" t="s">
        <v>430</v>
      </c>
      <c r="B381">
        <v>0.33348164627363736</v>
      </c>
      <c r="C381">
        <v>0.51864264767490575</v>
      </c>
      <c r="D381">
        <v>6.2015503875968998E-2</v>
      </c>
      <c r="E381">
        <v>0.34133623030961435</v>
      </c>
      <c r="F381">
        <v>5.2233676975945012E-2</v>
      </c>
      <c r="G381">
        <v>0.22307227702838733</v>
      </c>
      <c r="H381">
        <v>0.39344992759273695</v>
      </c>
      <c r="I381">
        <v>0.12378640776699031</v>
      </c>
      <c r="J381">
        <v>0.17414423396477235</v>
      </c>
      <c r="K381">
        <v>0.28589058000822709</v>
      </c>
      <c r="L381">
        <v>2.4980483996877439E-2</v>
      </c>
      <c r="M381">
        <v>0.39162112932604737</v>
      </c>
      <c r="N381">
        <f>HARMEAN(f1_scores_automated_training_2__2[[#This Row],[Value.1]:[Value.12]])</f>
        <v>0.10903735741769542</v>
      </c>
    </row>
    <row r="382" spans="1:14" x14ac:dyDescent="0.25">
      <c r="A382" s="3" t="s">
        <v>431</v>
      </c>
      <c r="B382">
        <v>0.34010695187165779</v>
      </c>
      <c r="C382">
        <v>0.52468380252957969</v>
      </c>
      <c r="D382">
        <v>7.650273224043716E-2</v>
      </c>
      <c r="E382">
        <v>0.33448239841220095</v>
      </c>
      <c r="F382">
        <v>4.9191848208011243E-2</v>
      </c>
      <c r="G382">
        <v>0.22198686718915484</v>
      </c>
      <c r="H382">
        <v>0.40324095819633626</v>
      </c>
      <c r="I382">
        <v>0.13583138173302106</v>
      </c>
      <c r="J382">
        <v>0.19229524117837488</v>
      </c>
      <c r="K382">
        <v>0.28394534585824083</v>
      </c>
      <c r="L382">
        <v>1.7174082747853238E-2</v>
      </c>
      <c r="M382">
        <v>0.39419475655430714</v>
      </c>
      <c r="N382">
        <f>HARMEAN(f1_scores_automated_training_2__2[[#This Row],[Value.1]:[Value.12]])</f>
        <v>9.5947165254585645E-2</v>
      </c>
    </row>
    <row r="383" spans="1:14" x14ac:dyDescent="0.25">
      <c r="A383" s="3" t="s">
        <v>432</v>
      </c>
      <c r="B383">
        <v>0.34574240479246898</v>
      </c>
      <c r="C383">
        <v>0.52269043760129663</v>
      </c>
      <c r="D383">
        <v>8.7136929460580909E-2</v>
      </c>
      <c r="E383">
        <v>0.34197417911965028</v>
      </c>
      <c r="F383">
        <v>3.4042553191489355E-2</v>
      </c>
      <c r="G383">
        <v>0.21977547495682215</v>
      </c>
      <c r="H383">
        <v>0.40132669983416253</v>
      </c>
      <c r="I383">
        <v>0.13136094674556212</v>
      </c>
      <c r="J383">
        <v>0.18425460636515908</v>
      </c>
      <c r="K383">
        <v>0.27941805733846814</v>
      </c>
      <c r="L383">
        <v>2.8059236165237724E-2</v>
      </c>
      <c r="M383">
        <v>0.40073360843649702</v>
      </c>
      <c r="N383">
        <f>HARMEAN(f1_scores_automated_training_2__2[[#This Row],[Value.1]:[Value.12]])</f>
        <v>0.10871949266974541</v>
      </c>
    </row>
    <row r="384" spans="1:14" x14ac:dyDescent="0.25">
      <c r="A384" s="3" t="s">
        <v>433</v>
      </c>
      <c r="B384">
        <v>0.33713189664899018</v>
      </c>
      <c r="C384">
        <v>0.5295587010824313</v>
      </c>
      <c r="D384">
        <v>8.4989718985606574E-2</v>
      </c>
      <c r="E384">
        <v>0.34238952536824874</v>
      </c>
      <c r="F384">
        <v>5.3061224489795916E-2</v>
      </c>
      <c r="G384">
        <v>0.23061786698150333</v>
      </c>
      <c r="H384">
        <v>0.3977377654662973</v>
      </c>
      <c r="I384">
        <v>0.13657407407407407</v>
      </c>
      <c r="J384">
        <v>0.18945374171139884</v>
      </c>
      <c r="K384">
        <v>0.28665568369028011</v>
      </c>
      <c r="L384">
        <v>3.053435114503817E-2</v>
      </c>
      <c r="M384">
        <v>0.39730941704035871</v>
      </c>
      <c r="N384">
        <f>HARMEAN(f1_scores_automated_training_2__2[[#This Row],[Value.1]:[Value.12]])</f>
        <v>0.12423171003072439</v>
      </c>
    </row>
    <row r="385" spans="1:14" x14ac:dyDescent="0.25">
      <c r="A385" s="3" t="s">
        <v>434</v>
      </c>
      <c r="B385">
        <v>0.34355964115627424</v>
      </c>
      <c r="C385">
        <v>0.53211769581433888</v>
      </c>
      <c r="D385">
        <v>0.1037037037037037</v>
      </c>
      <c r="E385">
        <v>0.34803031920572225</v>
      </c>
      <c r="F385">
        <v>4.9586776859504127E-2</v>
      </c>
      <c r="G385">
        <v>0.22914572864321608</v>
      </c>
      <c r="H385">
        <v>0.4031931371380913</v>
      </c>
      <c r="I385">
        <v>0.14938684503901895</v>
      </c>
      <c r="J385">
        <v>0.19724483406386975</v>
      </c>
      <c r="K385">
        <v>0.29362416107382544</v>
      </c>
      <c r="L385">
        <v>3.9846743295019152E-2</v>
      </c>
      <c r="M385">
        <v>0.40072039621791988</v>
      </c>
      <c r="N385">
        <f>HARMEAN(f1_scores_automated_training_2__2[[#This Row],[Value.1]:[Value.12]])</f>
        <v>0.13780700206948843</v>
      </c>
    </row>
    <row r="386" spans="1:14" x14ac:dyDescent="0.25">
      <c r="A386" s="3" t="s">
        <v>435</v>
      </c>
      <c r="B386">
        <v>0.34283751288217107</v>
      </c>
      <c r="C386">
        <v>0.52953498114788444</v>
      </c>
      <c r="D386">
        <v>9.7693351424694708E-2</v>
      </c>
      <c r="E386">
        <v>0.34533622559652927</v>
      </c>
      <c r="F386">
        <v>6.2960482250502339E-2</v>
      </c>
      <c r="G386">
        <v>0.24248265227447957</v>
      </c>
      <c r="H386">
        <v>0.40274386699221021</v>
      </c>
      <c r="I386">
        <v>0.1439732142857143</v>
      </c>
      <c r="J386">
        <v>0.2100253807106599</v>
      </c>
      <c r="K386">
        <v>0.28775167785234901</v>
      </c>
      <c r="L386">
        <v>3.6669213139801371E-2</v>
      </c>
      <c r="M386">
        <v>0.39666520403685823</v>
      </c>
      <c r="N386">
        <f>HARMEAN(f1_scores_automated_training_2__2[[#This Row],[Value.1]:[Value.12]])</f>
        <v>0.14051323000898583</v>
      </c>
    </row>
    <row r="387" spans="1:14" x14ac:dyDescent="0.25">
      <c r="A387" s="3" t="s">
        <v>436</v>
      </c>
      <c r="B387">
        <v>0.34705353126405758</v>
      </c>
      <c r="C387">
        <v>0.53490259740259738</v>
      </c>
      <c r="D387">
        <v>0.11569148936170214</v>
      </c>
      <c r="E387">
        <v>0.34454130344541301</v>
      </c>
      <c r="F387">
        <v>5.4968287526427059E-2</v>
      </c>
      <c r="G387">
        <v>0.23322147651006711</v>
      </c>
      <c r="H387">
        <v>0.40467947952727706</v>
      </c>
      <c r="I387">
        <v>0.15795206971677561</v>
      </c>
      <c r="J387">
        <v>0.20981178648565255</v>
      </c>
      <c r="K387">
        <v>0.28386818867111785</v>
      </c>
      <c r="L387">
        <v>3.1746031746031744E-2</v>
      </c>
      <c r="M387">
        <v>0.40819886611426076</v>
      </c>
      <c r="N387">
        <f>HARMEAN(f1_scores_automated_training_2__2[[#This Row],[Value.1]:[Value.12]])</f>
        <v>0.13360363594700947</v>
      </c>
    </row>
    <row r="388" spans="1:14" x14ac:dyDescent="0.25">
      <c r="A388" s="3" t="s">
        <v>437</v>
      </c>
      <c r="B388">
        <v>0.34510750329091705</v>
      </c>
      <c r="C388">
        <v>0.53516437786100701</v>
      </c>
      <c r="D388">
        <v>0.12565445026178013</v>
      </c>
      <c r="E388">
        <v>0.34641208560637854</v>
      </c>
      <c r="F388">
        <v>5.0477489768076395E-2</v>
      </c>
      <c r="G388">
        <v>0.23186022610483042</v>
      </c>
      <c r="H388">
        <v>0.40989314443510627</v>
      </c>
      <c r="I388">
        <v>0.16039823008849557</v>
      </c>
      <c r="J388">
        <v>0.21624961383997529</v>
      </c>
      <c r="K388">
        <v>0.27595269382391591</v>
      </c>
      <c r="L388">
        <v>3.053435114503817E-2</v>
      </c>
      <c r="M388">
        <v>0.40339892665474059</v>
      </c>
      <c r="N388">
        <f>HARMEAN(f1_scores_automated_training_2__2[[#This Row],[Value.1]:[Value.12]])</f>
        <v>0.13059628307988</v>
      </c>
    </row>
    <row r="389" spans="1:14" x14ac:dyDescent="0.25">
      <c r="A389" s="3" t="s">
        <v>438</v>
      </c>
      <c r="B389">
        <v>0.35193133047210295</v>
      </c>
      <c r="C389">
        <v>0.54026845637583887</v>
      </c>
      <c r="D389">
        <v>0.12944983818770228</v>
      </c>
      <c r="E389">
        <v>0.35008882850872608</v>
      </c>
      <c r="F389">
        <v>6.0687795010114627E-2</v>
      </c>
      <c r="G389">
        <v>0.24498709549334924</v>
      </c>
      <c r="H389">
        <v>0.41339689524508005</v>
      </c>
      <c r="I389">
        <v>0.15573333333333333</v>
      </c>
      <c r="J389">
        <v>0.21817038667085822</v>
      </c>
      <c r="K389">
        <v>0.2926621160409556</v>
      </c>
      <c r="L389">
        <v>3.4664657121326298E-2</v>
      </c>
      <c r="M389">
        <v>0.40492957746478875</v>
      </c>
      <c r="N389">
        <f>HARMEAN(f1_scores_automated_training_2__2[[#This Row],[Value.1]:[Value.12]])</f>
        <v>0.14287155150538824</v>
      </c>
    </row>
    <row r="390" spans="1:14" x14ac:dyDescent="0.25">
      <c r="A390" s="3" t="s">
        <v>439</v>
      </c>
      <c r="B390">
        <v>0.34554736245036866</v>
      </c>
      <c r="C390">
        <v>0.53865336658354124</v>
      </c>
      <c r="D390">
        <v>0.13872832369942198</v>
      </c>
      <c r="E390">
        <v>0.35392426486143436</v>
      </c>
      <c r="F390">
        <v>6.9379586390927284E-2</v>
      </c>
      <c r="G390">
        <v>0.2376916868442292</v>
      </c>
      <c r="H390">
        <v>0.41056218057921634</v>
      </c>
      <c r="I390">
        <v>0.17727967396841568</v>
      </c>
      <c r="J390">
        <v>0.22905878769418217</v>
      </c>
      <c r="K390">
        <v>0.29112018920662225</v>
      </c>
      <c r="L390">
        <v>4.4742729306487698E-2</v>
      </c>
      <c r="M390">
        <v>0.40656901908566356</v>
      </c>
      <c r="N390">
        <f>HARMEAN(f1_scores_automated_training_2__2[[#This Row],[Value.1]:[Value.12]])</f>
        <v>0.16196162582800977</v>
      </c>
    </row>
    <row r="391" spans="1:14" x14ac:dyDescent="0.25">
      <c r="A391" s="3" t="s">
        <v>440</v>
      </c>
      <c r="B391">
        <v>0.35594733318455707</v>
      </c>
      <c r="C391">
        <v>0.53529171766625872</v>
      </c>
      <c r="D391">
        <v>0.14664981036662453</v>
      </c>
      <c r="E391">
        <v>0.35639238531155726</v>
      </c>
      <c r="F391">
        <v>6.7521944632005393E-2</v>
      </c>
      <c r="G391">
        <v>0.2341745966073645</v>
      </c>
      <c r="H391">
        <v>0.41680835559873691</v>
      </c>
      <c r="I391">
        <v>0.174234424498416</v>
      </c>
      <c r="J391">
        <v>0.22568807339449545</v>
      </c>
      <c r="K391">
        <v>0.28311111111111115</v>
      </c>
      <c r="L391">
        <v>4.2715484363081618E-2</v>
      </c>
      <c r="M391">
        <v>0.41607773851590107</v>
      </c>
      <c r="N391">
        <f>HARMEAN(f1_scores_automated_training_2__2[[#This Row],[Value.1]:[Value.12]])</f>
        <v>0.15936574542422643</v>
      </c>
    </row>
    <row r="392" spans="1:14" x14ac:dyDescent="0.25">
      <c r="A392" s="3" t="s">
        <v>441</v>
      </c>
      <c r="B392">
        <v>0.35410199556541022</v>
      </c>
      <c r="C392">
        <v>0.53606557377049191</v>
      </c>
      <c r="D392">
        <v>0.15669339913633559</v>
      </c>
      <c r="E392">
        <v>0.34948694503708216</v>
      </c>
      <c r="F392">
        <v>5.3025152957171987E-2</v>
      </c>
      <c r="G392">
        <v>0.23862444957014051</v>
      </c>
      <c r="H392">
        <v>0.41707967975600457</v>
      </c>
      <c r="I392">
        <v>0.17170111287758347</v>
      </c>
      <c r="J392">
        <v>0.22378477529807397</v>
      </c>
      <c r="K392">
        <v>0.29200863930885529</v>
      </c>
      <c r="L392">
        <v>3.7147102526002972E-2</v>
      </c>
      <c r="M392">
        <v>0.414535666218035</v>
      </c>
      <c r="N392">
        <f>HARMEAN(f1_scores_automated_training_2__2[[#This Row],[Value.1]:[Value.12]])</f>
        <v>0.14557886832682851</v>
      </c>
    </row>
    <row r="393" spans="1:14" x14ac:dyDescent="0.25">
      <c r="A393" s="3" t="s">
        <v>442</v>
      </c>
      <c r="B393">
        <v>0.35341924997097407</v>
      </c>
      <c r="C393">
        <v>0.54447662391394291</v>
      </c>
      <c r="D393">
        <v>0.15490318550905685</v>
      </c>
      <c r="E393">
        <v>0.35542233165613962</v>
      </c>
      <c r="F393">
        <v>6.6082265677680371E-2</v>
      </c>
      <c r="G393">
        <v>0.24564183835182252</v>
      </c>
      <c r="H393">
        <v>0.41454459315409214</v>
      </c>
      <c r="I393">
        <v>0.17976318622174384</v>
      </c>
      <c r="J393">
        <v>0.23618242222893385</v>
      </c>
      <c r="K393">
        <v>0.28766821089786015</v>
      </c>
      <c r="L393">
        <v>5.2554744525547453E-2</v>
      </c>
      <c r="M393">
        <v>0.41126997476871319</v>
      </c>
      <c r="N393">
        <f>HARMEAN(f1_scores_automated_training_2__2[[#This Row],[Value.1]:[Value.12]])</f>
        <v>0.1707367949529911</v>
      </c>
    </row>
    <row r="394" spans="1:14" x14ac:dyDescent="0.25">
      <c r="A394" s="3" t="s">
        <v>443</v>
      </c>
      <c r="B394">
        <v>0.35900994679620635</v>
      </c>
      <c r="C394">
        <v>0.53795918367346929</v>
      </c>
      <c r="D394">
        <v>0.16309012875536483</v>
      </c>
      <c r="E394">
        <v>0.35775373518804748</v>
      </c>
      <c r="F394">
        <v>6.7476383265856948E-2</v>
      </c>
      <c r="G394">
        <v>0.24823979078656205</v>
      </c>
      <c r="H394">
        <v>0.41932270916334657</v>
      </c>
      <c r="I394">
        <v>0.18256410256410255</v>
      </c>
      <c r="J394">
        <v>0.24384455651142092</v>
      </c>
      <c r="K394">
        <v>0.28341887971434948</v>
      </c>
      <c r="L394">
        <v>4.8104956268221574E-2</v>
      </c>
      <c r="M394">
        <v>0.41041214750542299</v>
      </c>
      <c r="N394">
        <f>HARMEAN(f1_scores_automated_training_2__2[[#This Row],[Value.1]:[Value.12]])</f>
        <v>0.16869196401255671</v>
      </c>
    </row>
    <row r="395" spans="1:14" x14ac:dyDescent="0.25">
      <c r="A395" s="3" t="s">
        <v>444</v>
      </c>
      <c r="B395">
        <v>0.3559244939731635</v>
      </c>
      <c r="C395">
        <v>0.54711498547114989</v>
      </c>
      <c r="D395">
        <v>0.16979987871437235</v>
      </c>
      <c r="E395">
        <v>0.35596944647902062</v>
      </c>
      <c r="F395">
        <v>5.7180851063829786E-2</v>
      </c>
      <c r="G395">
        <v>0.24133763094278807</v>
      </c>
      <c r="H395">
        <v>0.41774538142516027</v>
      </c>
      <c r="I395">
        <v>0.186046511627907</v>
      </c>
      <c r="J395">
        <v>0.23860272350503256</v>
      </c>
      <c r="K395">
        <v>0.28832035595105676</v>
      </c>
      <c r="L395">
        <v>6.1737257717157212E-2</v>
      </c>
      <c r="M395">
        <v>0.41934065934065934</v>
      </c>
      <c r="N395">
        <f>HARMEAN(f1_scores_automated_training_2__2[[#This Row],[Value.1]:[Value.12]])</f>
        <v>0.17396745600307681</v>
      </c>
    </row>
    <row r="396" spans="1:14" x14ac:dyDescent="0.25">
      <c r="A396" s="3" t="s">
        <v>445</v>
      </c>
      <c r="B396">
        <v>0.3594162932322188</v>
      </c>
      <c r="C396">
        <v>0.55053410024650773</v>
      </c>
      <c r="D396">
        <v>0.16969696969696968</v>
      </c>
      <c r="E396">
        <v>0.35661568082147821</v>
      </c>
      <c r="F396">
        <v>6.6312997347480113E-2</v>
      </c>
      <c r="G396">
        <v>0.24436536180308424</v>
      </c>
      <c r="H396">
        <v>0.42240284480568963</v>
      </c>
      <c r="I396">
        <v>0.1957697983275947</v>
      </c>
      <c r="J396">
        <v>0.25021373610715297</v>
      </c>
      <c r="K396">
        <v>0.2892039258451472</v>
      </c>
      <c r="L396">
        <v>5.8238636363636367E-2</v>
      </c>
      <c r="M396">
        <v>0.42100656455142232</v>
      </c>
      <c r="N396">
        <f>HARMEAN(f1_scores_automated_training_2__2[[#This Row],[Value.1]:[Value.12]])</f>
        <v>0.17925503261475223</v>
      </c>
    </row>
    <row r="397" spans="1:14" x14ac:dyDescent="0.25">
      <c r="A397" s="3" t="s">
        <v>446</v>
      </c>
      <c r="B397">
        <v>0.3594134897360704</v>
      </c>
      <c r="C397">
        <v>0.54898785425101215</v>
      </c>
      <c r="D397">
        <v>0.18171160609613132</v>
      </c>
      <c r="E397">
        <v>0.36077859893827419</v>
      </c>
      <c r="F397">
        <v>7.6366030283080963E-2</v>
      </c>
      <c r="G397">
        <v>0.24169060320065652</v>
      </c>
      <c r="H397">
        <v>0.42462087421944694</v>
      </c>
      <c r="I397">
        <v>0.19104477611940299</v>
      </c>
      <c r="J397">
        <v>0.26386124537958489</v>
      </c>
      <c r="K397">
        <v>0.29144851657940662</v>
      </c>
      <c r="L397">
        <v>5.5397727272727272E-2</v>
      </c>
      <c r="M397">
        <v>0.41992271361099187</v>
      </c>
      <c r="N397">
        <f>HARMEAN(f1_scores_automated_training_2__2[[#This Row],[Value.1]:[Value.12]])</f>
        <v>0.18361454311381809</v>
      </c>
    </row>
    <row r="398" spans="1:14" x14ac:dyDescent="0.25">
      <c r="A398" s="3" t="s">
        <v>447</v>
      </c>
      <c r="B398">
        <v>0.35815028901734108</v>
      </c>
      <c r="C398">
        <v>0.54897119341563783</v>
      </c>
      <c r="D398">
        <v>0.1883460859329017</v>
      </c>
      <c r="E398">
        <v>0.35885067114093955</v>
      </c>
      <c r="F398">
        <v>6.0402684563758385E-2</v>
      </c>
      <c r="G398">
        <v>0.24815422477440527</v>
      </c>
      <c r="H398">
        <v>0.42471235617808906</v>
      </c>
      <c r="I398">
        <v>0.19590204897551222</v>
      </c>
      <c r="J398">
        <v>0.244367417677643</v>
      </c>
      <c r="K398">
        <v>0.29354553492484531</v>
      </c>
      <c r="L398">
        <v>6.8723702664796632E-2</v>
      </c>
      <c r="M398">
        <v>0.42931483087597572</v>
      </c>
      <c r="N398">
        <f>HARMEAN(f1_scores_automated_training_2__2[[#This Row],[Value.1]:[Value.12]])</f>
        <v>0.18423745620721071</v>
      </c>
    </row>
    <row r="399" spans="1:14" x14ac:dyDescent="0.25">
      <c r="A399" s="3" t="s">
        <v>448</v>
      </c>
      <c r="B399">
        <v>0.36180555555555549</v>
      </c>
      <c r="C399">
        <v>0.5415986949429038</v>
      </c>
      <c r="D399">
        <v>0.18710052295177224</v>
      </c>
      <c r="E399">
        <v>0.36425761027127768</v>
      </c>
      <c r="F399">
        <v>5.5999999999999994E-2</v>
      </c>
      <c r="G399">
        <v>0.24446742502585314</v>
      </c>
      <c r="H399">
        <v>0.42618419399422042</v>
      </c>
      <c r="I399">
        <v>0.18418314255983351</v>
      </c>
      <c r="J399">
        <v>0.24709302325581398</v>
      </c>
      <c r="K399">
        <v>0.2912707182320442</v>
      </c>
      <c r="L399">
        <v>7.4844074844074848E-2</v>
      </c>
      <c r="M399">
        <v>0.41894828335506301</v>
      </c>
      <c r="N399">
        <f>HARMEAN(f1_scores_automated_training_2__2[[#This Row],[Value.1]:[Value.12]])</f>
        <v>0.18278162873722603</v>
      </c>
    </row>
    <row r="400" spans="1:14" x14ac:dyDescent="0.25">
      <c r="A400" s="3" t="s">
        <v>449</v>
      </c>
      <c r="B400">
        <v>0.36065573770491804</v>
      </c>
      <c r="C400">
        <v>0.53405994550408709</v>
      </c>
      <c r="D400">
        <v>0.20478575403450194</v>
      </c>
      <c r="E400">
        <v>0.35489086499595801</v>
      </c>
      <c r="F400">
        <v>6.3667820069204142E-2</v>
      </c>
      <c r="G400">
        <v>0.23345316134489322</v>
      </c>
      <c r="H400">
        <v>0.42331372280749763</v>
      </c>
      <c r="I400">
        <v>0.19706498951781967</v>
      </c>
      <c r="J400">
        <v>0.25395894428152493</v>
      </c>
      <c r="K400">
        <v>0.28603756505996836</v>
      </c>
      <c r="L400">
        <v>4.7954866008462618E-2</v>
      </c>
      <c r="M400">
        <v>0.42086330935251803</v>
      </c>
      <c r="N400">
        <f>HARMEAN(f1_scores_automated_training_2__2[[#This Row],[Value.1]:[Value.12]])</f>
        <v>0.17036836241246156</v>
      </c>
    </row>
    <row r="401" spans="1:14" x14ac:dyDescent="0.25">
      <c r="A401" s="3" t="s">
        <v>450</v>
      </c>
      <c r="B401">
        <v>0.35913750441852249</v>
      </c>
      <c r="C401">
        <v>0.53636363636363638</v>
      </c>
      <c r="D401">
        <v>0.20474262579525734</v>
      </c>
      <c r="E401">
        <v>0.3621691413815365</v>
      </c>
      <c r="F401">
        <v>7.8431372549019607E-2</v>
      </c>
      <c r="G401">
        <v>0.2573192591117307</v>
      </c>
      <c r="H401">
        <v>0.42463695543314972</v>
      </c>
      <c r="I401">
        <v>0.19203268641470891</v>
      </c>
      <c r="J401">
        <v>0.25341685649202733</v>
      </c>
      <c r="K401">
        <v>0.28528072837632779</v>
      </c>
      <c r="L401">
        <v>9.3728463128876643E-2</v>
      </c>
      <c r="M401">
        <v>0.42373589636439618</v>
      </c>
      <c r="N401">
        <f>HARMEAN(f1_scores_automated_training_2__2[[#This Row],[Value.1]:[Value.12]])</f>
        <v>0.2106251081203791</v>
      </c>
    </row>
    <row r="402" spans="1:14" x14ac:dyDescent="0.25">
      <c r="A402" s="3" t="s">
        <v>451</v>
      </c>
      <c r="B402">
        <v>0.16997971602434078</v>
      </c>
      <c r="C402">
        <v>0.30349344978165943</v>
      </c>
      <c r="D402">
        <v>0.22124265323257766</v>
      </c>
      <c r="E402">
        <v>0.23450939090749517</v>
      </c>
      <c r="F402">
        <v>6.0050041701417846E-2</v>
      </c>
      <c r="G402">
        <v>0.11077495927391204</v>
      </c>
      <c r="H402">
        <v>0.1717670286278381</v>
      </c>
      <c r="I402">
        <v>0.1217263002582073</v>
      </c>
      <c r="J402">
        <v>0.23083875632682574</v>
      </c>
      <c r="K402">
        <v>0.17002662609357169</v>
      </c>
      <c r="L402">
        <v>1.1725293132328309E-2</v>
      </c>
      <c r="M402">
        <v>0.23060796645702308</v>
      </c>
      <c r="N402">
        <f>HARMEAN(f1_scores_automated_training_2__2[[#This Row],[Value.1]:[Value.12]])</f>
        <v>7.6183326201415921E-2</v>
      </c>
    </row>
    <row r="403" spans="1:14" x14ac:dyDescent="0.25">
      <c r="A403" s="3" t="s">
        <v>452</v>
      </c>
      <c r="B403">
        <v>0.19868671891548401</v>
      </c>
      <c r="C403">
        <v>0.35743896821741133</v>
      </c>
      <c r="D403">
        <v>0.3047244094488189</v>
      </c>
      <c r="E403">
        <v>0.25701871657754016</v>
      </c>
      <c r="F403">
        <v>0.17617689015691868</v>
      </c>
      <c r="G403">
        <v>0.15014610024724659</v>
      </c>
      <c r="H403">
        <v>0.37822878228782292</v>
      </c>
      <c r="I403">
        <v>0.14569536423841062</v>
      </c>
      <c r="J403">
        <v>0.20630105017502917</v>
      </c>
      <c r="K403">
        <v>0.25646475380800565</v>
      </c>
      <c r="L403">
        <v>0.10545963602426504</v>
      </c>
      <c r="M403">
        <v>0.32968179447052687</v>
      </c>
      <c r="N403">
        <f>HARMEAN(f1_scores_automated_training_2__2[[#This Row],[Value.1]:[Value.12]])</f>
        <v>0.20650857443359846</v>
      </c>
    </row>
    <row r="404" spans="1:14" x14ac:dyDescent="0.25">
      <c r="A404" s="3" t="s">
        <v>453</v>
      </c>
      <c r="B404">
        <v>0.44896582733812956</v>
      </c>
      <c r="C404">
        <v>0.54193548387096768</v>
      </c>
      <c r="D404">
        <v>0.406627854903717</v>
      </c>
      <c r="E404">
        <v>0.42105263157894735</v>
      </c>
      <c r="F404">
        <v>0.18684603886397608</v>
      </c>
      <c r="G404">
        <v>0.16749072929542644</v>
      </c>
      <c r="H404">
        <v>0.49866950505588087</v>
      </c>
      <c r="I404">
        <v>0.24130273871206515</v>
      </c>
      <c r="J404">
        <v>0.32123893805309733</v>
      </c>
      <c r="K404">
        <v>0.36820371644872674</v>
      </c>
      <c r="L404">
        <v>0.19548081975827639</v>
      </c>
      <c r="M404">
        <v>0.47802690582959645</v>
      </c>
      <c r="N404">
        <f>HARMEAN(f1_scores_automated_training_2__2[[#This Row],[Value.1]:[Value.12]])</f>
        <v>0.30445125054761474</v>
      </c>
    </row>
    <row r="405" spans="1:14" x14ac:dyDescent="0.25">
      <c r="A405" s="3" t="s">
        <v>454</v>
      </c>
      <c r="B405">
        <v>0.459283014545871</v>
      </c>
      <c r="C405">
        <v>0.55444126074498568</v>
      </c>
      <c r="D405">
        <v>0.35032537960954446</v>
      </c>
      <c r="E405">
        <v>0.43096646942800787</v>
      </c>
      <c r="F405">
        <v>0.19109195402298851</v>
      </c>
      <c r="G405">
        <v>0.19550224887556225</v>
      </c>
      <c r="H405">
        <v>0.52977848521023996</v>
      </c>
      <c r="I405">
        <v>0.19921215531795158</v>
      </c>
      <c r="J405">
        <v>0.31786055396370588</v>
      </c>
      <c r="K405">
        <v>0.28523016097147696</v>
      </c>
      <c r="L405">
        <v>0.23483583750695605</v>
      </c>
      <c r="M405">
        <v>0.50505939287285528</v>
      </c>
      <c r="N405">
        <f>HARMEAN(f1_scores_automated_training_2__2[[#This Row],[Value.1]:[Value.12]])</f>
        <v>0.30533200043730657</v>
      </c>
    </row>
    <row r="406" spans="1:14" x14ac:dyDescent="0.25">
      <c r="A406" s="3" t="s">
        <v>455</v>
      </c>
      <c r="B406">
        <v>0.46059016393442626</v>
      </c>
      <c r="C406">
        <v>0.56807511737089189</v>
      </c>
      <c r="D406">
        <v>0.40655401945724529</v>
      </c>
      <c r="E406">
        <v>0.45660324954867382</v>
      </c>
      <c r="F406">
        <v>0.15171503957783639</v>
      </c>
      <c r="G406">
        <v>0.31318473743860969</v>
      </c>
      <c r="H406">
        <v>0.48232502965599056</v>
      </c>
      <c r="I406">
        <v>0.22758306781975424</v>
      </c>
      <c r="J406">
        <v>0.29723453662655686</v>
      </c>
      <c r="K406">
        <v>0.35193133047210301</v>
      </c>
      <c r="L406">
        <v>0.23878923766816143</v>
      </c>
      <c r="M406">
        <v>0.49639051220350633</v>
      </c>
      <c r="N406">
        <f>HARMEAN(f1_scores_automated_training_2__2[[#This Row],[Value.1]:[Value.12]])</f>
        <v>0.32222562466504823</v>
      </c>
    </row>
    <row r="407" spans="1:14" x14ac:dyDescent="0.25">
      <c r="A407" s="3" t="s">
        <v>456</v>
      </c>
      <c r="B407">
        <v>0.401556420233463</v>
      </c>
      <c r="C407">
        <v>0.54993400791904978</v>
      </c>
      <c r="D407">
        <v>0.45021309569934137</v>
      </c>
      <c r="E407">
        <v>0.43989637305699486</v>
      </c>
      <c r="F407">
        <v>0.10471204188481675</v>
      </c>
      <c r="G407">
        <v>0.29081724697817068</v>
      </c>
      <c r="H407">
        <v>0.4810375964537843</v>
      </c>
      <c r="I407">
        <v>0.28725799189554252</v>
      </c>
      <c r="J407">
        <v>0.3553503312587834</v>
      </c>
      <c r="K407">
        <v>0.35594120772091375</v>
      </c>
      <c r="L407">
        <v>0.22586307782328849</v>
      </c>
      <c r="M407">
        <v>0.41106514994829368</v>
      </c>
      <c r="N407">
        <f>HARMEAN(f1_scores_automated_training_2__2[[#This Row],[Value.1]:[Value.12]])</f>
        <v>0.30123882865078827</v>
      </c>
    </row>
    <row r="408" spans="1:14" x14ac:dyDescent="0.25">
      <c r="A408" s="3" t="s">
        <v>457</v>
      </c>
      <c r="B408">
        <v>0.41187293020973875</v>
      </c>
      <c r="C408">
        <v>0.54886475814412627</v>
      </c>
      <c r="D408">
        <v>0.39954163483575245</v>
      </c>
      <c r="E408">
        <v>0.43559571338516495</v>
      </c>
      <c r="F408">
        <v>0.1761579347000759</v>
      </c>
      <c r="G408">
        <v>0.24785276073619633</v>
      </c>
      <c r="H408">
        <v>0.46303111408497821</v>
      </c>
      <c r="I408">
        <v>0.1818181818181818</v>
      </c>
      <c r="J408">
        <v>0.22563036132050945</v>
      </c>
      <c r="K408">
        <v>0.26132980482963947</v>
      </c>
      <c r="L408">
        <v>0.12508406186953597</v>
      </c>
      <c r="M408">
        <v>0.49045521292217331</v>
      </c>
      <c r="N408">
        <f>HARMEAN(f1_scores_automated_training_2__2[[#This Row],[Value.1]:[Value.12]])</f>
        <v>0.26838633158265418</v>
      </c>
    </row>
    <row r="409" spans="1:14" x14ac:dyDescent="0.25">
      <c r="A409" s="3" t="s">
        <v>458</v>
      </c>
      <c r="B409">
        <v>0.44642459345065716</v>
      </c>
      <c r="C409">
        <v>0.56372549019607854</v>
      </c>
      <c r="D409">
        <v>0.45424013434089</v>
      </c>
      <c r="E409">
        <v>0.42443510843647098</v>
      </c>
      <c r="F409">
        <v>0.15919811320754718</v>
      </c>
      <c r="G409">
        <v>0.26586773191300489</v>
      </c>
      <c r="H409">
        <v>0.47578040904198066</v>
      </c>
      <c r="I409">
        <v>0.25690741638390696</v>
      </c>
      <c r="J409">
        <v>0.30613754005422728</v>
      </c>
      <c r="K409">
        <v>0.27178825048418331</v>
      </c>
      <c r="L409">
        <v>0.25283630470016211</v>
      </c>
      <c r="M409">
        <v>0.42725230846019469</v>
      </c>
      <c r="N409">
        <f>HARMEAN(f1_scores_automated_training_2__2[[#This Row],[Value.1]:[Value.12]])</f>
        <v>0.31704092011586343</v>
      </c>
    </row>
    <row r="410" spans="1:14" x14ac:dyDescent="0.25">
      <c r="A410" s="3" t="s">
        <v>459</v>
      </c>
      <c r="B410">
        <v>0.45576571079926781</v>
      </c>
      <c r="C410">
        <v>0.48184233835252438</v>
      </c>
      <c r="D410">
        <v>0.40035508211273857</v>
      </c>
      <c r="E410">
        <v>0.42478702298984716</v>
      </c>
      <c r="F410">
        <v>0.15049226441631502</v>
      </c>
      <c r="G410">
        <v>0.27458523683577785</v>
      </c>
      <c r="H410">
        <v>0.51820512820512821</v>
      </c>
      <c r="I410">
        <v>0.15818431911966988</v>
      </c>
      <c r="J410">
        <v>0.3307086614173228</v>
      </c>
      <c r="K410">
        <v>0.38593974175035867</v>
      </c>
      <c r="L410">
        <v>0.24425887265135701</v>
      </c>
      <c r="M410">
        <v>0.50174459176552677</v>
      </c>
      <c r="N410">
        <f>HARMEAN(f1_scores_automated_training_2__2[[#This Row],[Value.1]:[Value.12]])</f>
        <v>0.30486623928074169</v>
      </c>
    </row>
    <row r="411" spans="1:14" x14ac:dyDescent="0.25">
      <c r="A411" s="3" t="s">
        <v>460</v>
      </c>
      <c r="B411">
        <v>0.46588546588546592</v>
      </c>
      <c r="C411">
        <v>0.55199999999999994</v>
      </c>
      <c r="D411">
        <v>0.37612505921364286</v>
      </c>
      <c r="E411">
        <v>0.42689161554192229</v>
      </c>
      <c r="F411">
        <v>9.0007627765064838E-2</v>
      </c>
      <c r="G411">
        <v>0.3153877059059863</v>
      </c>
      <c r="H411">
        <v>0.48546279007735404</v>
      </c>
      <c r="I411">
        <v>0.22044728434504793</v>
      </c>
      <c r="J411">
        <v>0.26042867020050703</v>
      </c>
      <c r="K411">
        <v>0.25973154362416107</v>
      </c>
      <c r="L411">
        <v>0.23529411764705885</v>
      </c>
      <c r="M411">
        <v>0.52397029034436193</v>
      </c>
      <c r="N411">
        <f>HARMEAN(f1_scores_automated_training_2__2[[#This Row],[Value.1]:[Value.12]])</f>
        <v>0.27469572268264619</v>
      </c>
    </row>
    <row r="412" spans="1:14" x14ac:dyDescent="0.25">
      <c r="A412" s="3" t="s">
        <v>461</v>
      </c>
      <c r="B412">
        <v>0.44619581691421645</v>
      </c>
      <c r="C412">
        <v>0.53531815528312909</v>
      </c>
      <c r="D412">
        <v>0.41237113402061859</v>
      </c>
      <c r="E412">
        <v>0.46121067802982829</v>
      </c>
      <c r="F412">
        <v>0.14723032069970843</v>
      </c>
      <c r="G412">
        <v>0.329302987197724</v>
      </c>
      <c r="H412">
        <v>0.52173913043478248</v>
      </c>
      <c r="I412">
        <v>0.24469659595461274</v>
      </c>
      <c r="J412">
        <v>0.29837631327602676</v>
      </c>
      <c r="K412">
        <v>0.37149133512326088</v>
      </c>
      <c r="L412">
        <v>0.28312932410856839</v>
      </c>
      <c r="M412">
        <v>0.47077042198993413</v>
      </c>
      <c r="N412">
        <f>HARMEAN(f1_scores_automated_training_2__2[[#This Row],[Value.1]:[Value.12]])</f>
        <v>0.33118031827782335</v>
      </c>
    </row>
    <row r="413" spans="1:14" x14ac:dyDescent="0.25">
      <c r="A413" s="3" t="s">
        <v>462</v>
      </c>
      <c r="B413">
        <v>0.4476498383486695</v>
      </c>
      <c r="C413">
        <v>0.55659697188175927</v>
      </c>
      <c r="D413">
        <v>0.41461006910167814</v>
      </c>
      <c r="E413">
        <v>0.45367561260210038</v>
      </c>
      <c r="F413">
        <v>0.13749114103472715</v>
      </c>
      <c r="G413">
        <v>0.30590858416945377</v>
      </c>
      <c r="H413">
        <v>0.51183697932274497</v>
      </c>
      <c r="I413">
        <v>0.24564537740062528</v>
      </c>
      <c r="J413">
        <v>0.30972443634707353</v>
      </c>
      <c r="K413">
        <v>0.39649890590809628</v>
      </c>
      <c r="L413">
        <v>0.28912783751493426</v>
      </c>
      <c r="M413">
        <v>0.51276359600443955</v>
      </c>
      <c r="N413">
        <f>HARMEAN(f1_scores_automated_training_2__2[[#This Row],[Value.1]:[Value.12]])</f>
        <v>0.32991421221506068</v>
      </c>
    </row>
    <row r="414" spans="1:14" x14ac:dyDescent="0.25">
      <c r="A414" s="3" t="s">
        <v>463</v>
      </c>
      <c r="B414">
        <v>0.46656833824975419</v>
      </c>
      <c r="C414">
        <v>0.52059596844872924</v>
      </c>
      <c r="D414">
        <v>0.40968175705961452</v>
      </c>
      <c r="E414">
        <v>0.45807225703239568</v>
      </c>
      <c r="F414">
        <v>0.19705694177863084</v>
      </c>
      <c r="G414">
        <v>0.30282485875706217</v>
      </c>
      <c r="H414">
        <v>0.52025644523257397</v>
      </c>
      <c r="I414">
        <v>0.29348722176422098</v>
      </c>
      <c r="J414">
        <v>0.3244409572381326</v>
      </c>
      <c r="K414">
        <v>0.37372904644132998</v>
      </c>
      <c r="L414">
        <v>0.31653225806451613</v>
      </c>
      <c r="M414">
        <v>0.51534672224327405</v>
      </c>
      <c r="N414">
        <f>HARMEAN(f1_scores_automated_training_2__2[[#This Row],[Value.1]:[Value.12]])</f>
        <v>0.36087893740779475</v>
      </c>
    </row>
    <row r="415" spans="1:14" x14ac:dyDescent="0.25">
      <c r="A415" s="3" t="s">
        <v>464</v>
      </c>
      <c r="B415">
        <v>0.47131782945736433</v>
      </c>
      <c r="C415">
        <v>0.56497656582871747</v>
      </c>
      <c r="D415">
        <v>0.39980207817911922</v>
      </c>
      <c r="E415">
        <v>0.44314631164243995</v>
      </c>
      <c r="F415">
        <v>0.12150837988826815</v>
      </c>
      <c r="G415">
        <v>0.3106757297081168</v>
      </c>
      <c r="H415">
        <v>0.47636833788248817</v>
      </c>
      <c r="I415">
        <v>0.22977501196744857</v>
      </c>
      <c r="J415">
        <v>0.31328954017180394</v>
      </c>
      <c r="K415">
        <v>0.39928241927216807</v>
      </c>
      <c r="L415">
        <v>0.27326519634211943</v>
      </c>
      <c r="M415">
        <v>0.50903225806451613</v>
      </c>
      <c r="N415">
        <f>HARMEAN(f1_scores_automated_training_2__2[[#This Row],[Value.1]:[Value.12]])</f>
        <v>0.31687445238501843</v>
      </c>
    </row>
    <row r="416" spans="1:14" x14ac:dyDescent="0.25">
      <c r="A416" s="3" t="s">
        <v>465</v>
      </c>
      <c r="B416">
        <v>0.45590076249004213</v>
      </c>
      <c r="C416">
        <v>0.58666666666666656</v>
      </c>
      <c r="D416">
        <v>0.43310208126858268</v>
      </c>
      <c r="E416">
        <v>0.46866783523225242</v>
      </c>
      <c r="F416">
        <v>0.18463706835799856</v>
      </c>
      <c r="G416">
        <v>0.28760476400529333</v>
      </c>
      <c r="H416">
        <v>0.50456498388829218</v>
      </c>
      <c r="I416">
        <v>0.23050458715596328</v>
      </c>
      <c r="J416">
        <v>0.29506314580941451</v>
      </c>
      <c r="K416">
        <v>0.33454545454545453</v>
      </c>
      <c r="L416">
        <v>0.22702035780382482</v>
      </c>
      <c r="M416">
        <v>0.51832907075873824</v>
      </c>
      <c r="N416">
        <f>HARMEAN(f1_scores_automated_training_2__2[[#This Row],[Value.1]:[Value.12]])</f>
        <v>0.33088589601467766</v>
      </c>
    </row>
    <row r="417" spans="1:16" x14ac:dyDescent="0.25">
      <c r="A417" s="3" t="s">
        <v>466</v>
      </c>
      <c r="B417">
        <v>0.48027259684361545</v>
      </c>
      <c r="C417">
        <v>0.5501930501930502</v>
      </c>
      <c r="D417">
        <v>0.40482433141059254</v>
      </c>
      <c r="E417">
        <v>0.40471899066033096</v>
      </c>
      <c r="F417">
        <v>0.16311535635562086</v>
      </c>
      <c r="G417">
        <v>0.33032128514056225</v>
      </c>
      <c r="H417">
        <v>0.47748906611782865</v>
      </c>
      <c r="I417">
        <v>0.22610722610722614</v>
      </c>
      <c r="J417">
        <v>0.29776465626318011</v>
      </c>
      <c r="K417">
        <v>0.27478376580172986</v>
      </c>
      <c r="L417">
        <v>0.1564584596725288</v>
      </c>
      <c r="M417">
        <v>0.49353301565690944</v>
      </c>
      <c r="N417">
        <f>HARMEAN(f1_scores_automated_training_2__2[[#This Row],[Value.1]:[Value.12]])</f>
        <v>0.30051862361419074</v>
      </c>
    </row>
    <row r="418" spans="1:16" x14ac:dyDescent="0.25">
      <c r="A418" s="3" t="s">
        <v>467</v>
      </c>
      <c r="B418">
        <v>0.47295081967213115</v>
      </c>
      <c r="C418">
        <v>0.59303631598652184</v>
      </c>
      <c r="D418">
        <v>0.45467489321309923</v>
      </c>
      <c r="E418">
        <v>0.45055192610948402</v>
      </c>
      <c r="F418">
        <v>0.15073272854152125</v>
      </c>
      <c r="G418">
        <v>0.3230641132389675</v>
      </c>
      <c r="H418">
        <v>0.52656271560645784</v>
      </c>
      <c r="I418">
        <v>0.25000000000000006</v>
      </c>
      <c r="J418">
        <v>0.33279807306302694</v>
      </c>
      <c r="K418">
        <v>0.32871502309155121</v>
      </c>
      <c r="L418">
        <v>0.32039312039312035</v>
      </c>
      <c r="M418">
        <v>0.48883216336949586</v>
      </c>
      <c r="N418">
        <f>HARMEAN(f1_scores_automated_training_2__2[[#This Row],[Value.1]:[Value.12]])</f>
        <v>0.34225032015827106</v>
      </c>
    </row>
    <row r="419" spans="1:16" x14ac:dyDescent="0.25">
      <c r="A419" s="3" t="s">
        <v>468</v>
      </c>
      <c r="B419">
        <v>0.45003116559318512</v>
      </c>
      <c r="C419">
        <v>0.58053548661283472</v>
      </c>
      <c r="D419">
        <v>0.4001981178801387</v>
      </c>
      <c r="E419">
        <v>0.46386474580307174</v>
      </c>
      <c r="F419">
        <v>0.17069701280227595</v>
      </c>
      <c r="G419">
        <v>0.30095324557421693</v>
      </c>
      <c r="H419">
        <v>0.50894805761676121</v>
      </c>
      <c r="I419">
        <v>0.23945267958950969</v>
      </c>
      <c r="J419">
        <v>0.31022277743077242</v>
      </c>
      <c r="K419">
        <v>0.38125496425734712</v>
      </c>
      <c r="L419">
        <v>0.28292682926829266</v>
      </c>
      <c r="M419">
        <v>0.52559726962457343</v>
      </c>
      <c r="N419">
        <f>HARMEAN(f1_scores_automated_training_2__2[[#This Row],[Value.1]:[Value.12]])</f>
        <v>0.34086259033297828</v>
      </c>
    </row>
    <row r="420" spans="1:16" x14ac:dyDescent="0.25">
      <c r="A420" s="3" t="s">
        <v>469</v>
      </c>
      <c r="B420">
        <v>0.47332617257429282</v>
      </c>
      <c r="C420">
        <v>0.59779718951766048</v>
      </c>
      <c r="D420">
        <v>0.43085880640465796</v>
      </c>
      <c r="E420">
        <v>0.43895383873689281</v>
      </c>
      <c r="F420">
        <v>0.18668407310704963</v>
      </c>
      <c r="G420">
        <v>0.28351797422563874</v>
      </c>
      <c r="H420">
        <v>0.509784972215511</v>
      </c>
      <c r="I420">
        <v>0.20556227327690446</v>
      </c>
      <c r="J420">
        <v>0.32919690938890189</v>
      </c>
      <c r="K420">
        <v>0.37377238590410167</v>
      </c>
      <c r="L420">
        <v>0.22398052343274497</v>
      </c>
      <c r="M420">
        <v>0.45123571618389585</v>
      </c>
      <c r="N420">
        <f>HARMEAN(f1_scores_automated_training_2__2[[#This Row],[Value.1]:[Value.12]])</f>
        <v>0.32886973967799549</v>
      </c>
    </row>
    <row r="421" spans="1:16" x14ac:dyDescent="0.25">
      <c r="A421" s="3" t="s">
        <v>470</v>
      </c>
      <c r="B421">
        <v>0.43926141885325559</v>
      </c>
      <c r="C421">
        <v>0.58250950570342208</v>
      </c>
      <c r="D421">
        <v>0.39589442815249265</v>
      </c>
      <c r="E421">
        <v>0.44872991187143596</v>
      </c>
      <c r="F421">
        <v>0.19508771929824562</v>
      </c>
      <c r="G421">
        <v>0.32616361071932298</v>
      </c>
      <c r="H421">
        <v>0.48019177390865503</v>
      </c>
      <c r="I421">
        <v>0.20558526440879379</v>
      </c>
      <c r="J421">
        <v>0.24783599088838271</v>
      </c>
      <c r="K421">
        <v>0.36135113904163391</v>
      </c>
      <c r="L421">
        <v>0.27672273467173086</v>
      </c>
      <c r="M421">
        <v>0.47788736875596566</v>
      </c>
      <c r="N421">
        <f>HARMEAN(f1_scores_automated_training_2__2[[#This Row],[Value.1]:[Value.12]])</f>
        <v>0.32971750711179038</v>
      </c>
    </row>
    <row r="422" spans="1:16" x14ac:dyDescent="0.25">
      <c r="A422" s="3" t="s">
        <v>471</v>
      </c>
      <c r="B422">
        <v>0.43595603438894326</v>
      </c>
      <c r="C422">
        <v>0.55780860903593033</v>
      </c>
      <c r="D422">
        <v>0.42719338539274226</v>
      </c>
      <c r="E422">
        <v>0.44311377245508982</v>
      </c>
      <c r="F422">
        <v>0.19001218026796587</v>
      </c>
      <c r="G422">
        <v>0.26783919597989947</v>
      </c>
      <c r="H422">
        <v>0.48422387823053753</v>
      </c>
      <c r="I422">
        <v>0.16743572841133816</v>
      </c>
      <c r="J422">
        <v>0.31471911985330886</v>
      </c>
      <c r="K422">
        <v>0.3092124382446963</v>
      </c>
      <c r="L422">
        <v>0.22093023255813957</v>
      </c>
      <c r="M422">
        <v>0.52331406551059734</v>
      </c>
      <c r="N422">
        <f>HARMEAN(f1_scores_automated_training_2__2[[#This Row],[Value.1]:[Value.12]])</f>
        <v>0.31114817132154104</v>
      </c>
    </row>
    <row r="423" spans="1:16" x14ac:dyDescent="0.25">
      <c r="A423" s="3" t="s">
        <v>472</v>
      </c>
      <c r="B423">
        <v>0.45130230835699298</v>
      </c>
      <c r="C423">
        <v>0.55117099775425094</v>
      </c>
      <c r="D423">
        <v>0.46335359313550234</v>
      </c>
      <c r="E423">
        <v>0.45611594202898548</v>
      </c>
      <c r="F423">
        <v>0.21333333333333329</v>
      </c>
      <c r="G423">
        <v>0.28171731789676802</v>
      </c>
      <c r="H423">
        <v>0.49355828220858894</v>
      </c>
      <c r="I423">
        <v>0.27769423558897244</v>
      </c>
      <c r="J423">
        <v>0.32675044883303417</v>
      </c>
      <c r="K423">
        <v>0.36948228882833789</v>
      </c>
      <c r="L423">
        <v>0.23091020158827122</v>
      </c>
      <c r="M423">
        <v>0.50919793966151572</v>
      </c>
      <c r="N423">
        <f>HARMEAN(f1_scores_automated_training_2__2[[#This Row],[Value.1]:[Value.12]])</f>
        <v>0.3497872654360854</v>
      </c>
    </row>
    <row r="424" spans="1:16" x14ac:dyDescent="0.25">
      <c r="A424" s="3" t="s">
        <v>473</v>
      </c>
      <c r="B424">
        <v>0.4622514940846445</v>
      </c>
      <c r="C424">
        <v>0.57009708737864084</v>
      </c>
      <c r="D424">
        <v>0.40745144669044786</v>
      </c>
      <c r="E424">
        <v>0.44823178525777591</v>
      </c>
      <c r="F424">
        <v>0.19600499375780273</v>
      </c>
      <c r="G424">
        <v>0.31827477226250234</v>
      </c>
      <c r="H424">
        <v>0.47193410616229409</v>
      </c>
      <c r="I424">
        <v>0.26461538461538459</v>
      </c>
      <c r="J424">
        <v>0.29738733999649308</v>
      </c>
      <c r="K424">
        <v>0.35252435783879532</v>
      </c>
      <c r="L424">
        <v>0.27398615232443119</v>
      </c>
      <c r="M424">
        <v>0.46968730057434588</v>
      </c>
      <c r="N424">
        <f>HARMEAN(f1_scores_automated_training_2__2[[#This Row],[Value.1]:[Value.12]])</f>
        <v>0.3455948750037377</v>
      </c>
    </row>
    <row r="425" spans="1:16" x14ac:dyDescent="0.25">
      <c r="A425" s="3" t="s">
        <v>474</v>
      </c>
      <c r="B425">
        <v>0.47706188842292546</v>
      </c>
      <c r="C425">
        <v>0.57833144582861462</v>
      </c>
      <c r="D425">
        <v>0.45442651548190144</v>
      </c>
      <c r="E425">
        <v>0.45439508506616255</v>
      </c>
      <c r="F425">
        <v>0.16057347670250893</v>
      </c>
      <c r="G425">
        <v>0.31027090235821475</v>
      </c>
      <c r="H425">
        <v>0.51335504885993488</v>
      </c>
      <c r="I425">
        <v>0.25025641025641021</v>
      </c>
      <c r="J425">
        <v>0.27144046627810159</v>
      </c>
      <c r="K425">
        <v>0.34920634920634913</v>
      </c>
      <c r="L425">
        <v>0.26848018923713779</v>
      </c>
      <c r="M425">
        <v>0.49700996677740866</v>
      </c>
      <c r="N425">
        <f>HARMEAN(f1_scores_automated_training_2__2[[#This Row],[Value.1]:[Value.12]])</f>
        <v>0.33421057068582882</v>
      </c>
    </row>
    <row r="426" spans="1:16" x14ac:dyDescent="0.25">
      <c r="A426" s="3" t="s">
        <v>475</v>
      </c>
      <c r="B426">
        <v>0.47547263066847889</v>
      </c>
      <c r="C426">
        <v>0.57946210268948661</v>
      </c>
      <c r="D426">
        <v>0.47483380816714155</v>
      </c>
      <c r="E426">
        <v>0.45363699744364394</v>
      </c>
      <c r="F426">
        <v>0.19743069641649763</v>
      </c>
      <c r="G426">
        <v>0.33180682764363023</v>
      </c>
      <c r="H426">
        <v>0.52013954963526798</v>
      </c>
      <c r="I426">
        <v>0.27263581488933603</v>
      </c>
      <c r="J426">
        <v>0.34426229508196721</v>
      </c>
      <c r="K426">
        <v>0.39797425617218829</v>
      </c>
      <c r="L426">
        <v>0.25845147219193021</v>
      </c>
      <c r="M426">
        <v>0.52389638817949657</v>
      </c>
      <c r="N426">
        <f>HARMEAN(f1_scores_automated_training_2__2[[#This Row],[Value.1]:[Value.12]])</f>
        <v>0.36359116317601814</v>
      </c>
    </row>
    <row r="427" spans="1:16" x14ac:dyDescent="0.25">
      <c r="A427" s="3" t="s">
        <v>476</v>
      </c>
      <c r="B427">
        <v>0.48269581056466299</v>
      </c>
      <c r="C427">
        <v>0.5841174256680467</v>
      </c>
      <c r="D427">
        <v>0.4861111111111111</v>
      </c>
      <c r="E427">
        <v>0.47495170637475859</v>
      </c>
      <c r="F427">
        <v>0.19054441260744986</v>
      </c>
      <c r="G427">
        <v>0.32248644138506466</v>
      </c>
      <c r="H427">
        <v>0.52410901467505233</v>
      </c>
      <c r="I427">
        <v>0.26791569086651051</v>
      </c>
      <c r="J427">
        <v>0.33389888021717001</v>
      </c>
      <c r="K427">
        <v>0.39508506616257089</v>
      </c>
      <c r="L427">
        <v>0.28179824561403505</v>
      </c>
      <c r="M427">
        <v>0.51816160118606369</v>
      </c>
      <c r="N427">
        <f>HARMEAN(f1_scores_automated_training_2__2[[#This Row],[Value.1]:[Value.12]])</f>
        <v>0.36429426536047871</v>
      </c>
    </row>
    <row r="428" spans="1:16" x14ac:dyDescent="0.25">
      <c r="A428" s="3" t="s">
        <v>477</v>
      </c>
      <c r="B428">
        <v>0.47513674788662358</v>
      </c>
      <c r="C428">
        <v>0.59944642151047844</v>
      </c>
      <c r="D428">
        <v>0.46123842028278894</v>
      </c>
      <c r="E428">
        <v>0.45325077399380803</v>
      </c>
      <c r="F428">
        <v>0.20987654320987653</v>
      </c>
      <c r="G428">
        <v>0.30490235153447592</v>
      </c>
      <c r="H428">
        <v>0.51453694511416814</v>
      </c>
      <c r="I428">
        <v>0.25920165889061691</v>
      </c>
      <c r="J428">
        <v>0.31073959658368167</v>
      </c>
      <c r="K428">
        <v>0.4124347413383958</v>
      </c>
      <c r="L428">
        <v>0.21744324970131426</v>
      </c>
      <c r="M428">
        <v>0.51719298245614043</v>
      </c>
      <c r="N428">
        <f>HARMEAN(f1_scores_automated_training_2__2[[#This Row],[Value.1]:[Value.12]])</f>
        <v>0.35120238579232033</v>
      </c>
      <c r="P428" t="s">
        <v>852</v>
      </c>
    </row>
    <row r="429" spans="1:16" x14ac:dyDescent="0.25">
      <c r="A429" s="3" t="s">
        <v>478</v>
      </c>
      <c r="B429">
        <v>0.46668381785438645</v>
      </c>
      <c r="C429">
        <v>0.57701543739279593</v>
      </c>
      <c r="D429">
        <v>0.45051759834368527</v>
      </c>
      <c r="E429">
        <v>0.46091804056458308</v>
      </c>
      <c r="F429">
        <v>0.17236662106703146</v>
      </c>
      <c r="G429">
        <v>0.30885661689507055</v>
      </c>
      <c r="H429">
        <v>0.50555308751665928</v>
      </c>
      <c r="I429">
        <v>0.26718547341115439</v>
      </c>
      <c r="J429">
        <v>0.29894736842105263</v>
      </c>
      <c r="K429">
        <v>0.34316505955757232</v>
      </c>
      <c r="L429">
        <v>0.24801466096518021</v>
      </c>
      <c r="M429">
        <v>0.49515691592406047</v>
      </c>
      <c r="N429">
        <f>HARMEAN(f1_scores_automated_training_2__2[[#This Row],[Value.1]:[Value.12]])</f>
        <v>0.33959822469722117</v>
      </c>
    </row>
    <row r="430" spans="1:16" x14ac:dyDescent="0.25">
      <c r="A430" s="3" t="s">
        <v>479</v>
      </c>
      <c r="B430">
        <v>0.47270943211087946</v>
      </c>
      <c r="C430">
        <v>0.56481481481481488</v>
      </c>
      <c r="D430">
        <v>0.46862659060991663</v>
      </c>
      <c r="E430">
        <v>0.46712419747620104</v>
      </c>
      <c r="F430">
        <v>0.19367588932806321</v>
      </c>
      <c r="G430">
        <v>0.3225674570727719</v>
      </c>
      <c r="H430">
        <v>0.52414202941613441</v>
      </c>
      <c r="I430">
        <v>0.25208217656857296</v>
      </c>
      <c r="J430">
        <v>0.30164964650432052</v>
      </c>
      <c r="K430">
        <v>0.35624659028914352</v>
      </c>
      <c r="L430">
        <v>0.26390403489640124</v>
      </c>
      <c r="M430">
        <v>0.51545595054095827</v>
      </c>
      <c r="N430">
        <f>HARMEAN(f1_scores_automated_training_2__2[[#This Row],[Value.1]:[Value.12]])</f>
        <v>0.35138807568436631</v>
      </c>
    </row>
    <row r="431" spans="1:16" x14ac:dyDescent="0.25">
      <c r="A431" s="3" t="s">
        <v>480</v>
      </c>
      <c r="B431">
        <v>0.48640483383685801</v>
      </c>
      <c r="C431">
        <v>0.60576923076923084</v>
      </c>
      <c r="D431">
        <v>0.48876909254267753</v>
      </c>
      <c r="E431">
        <v>0.46373951652688705</v>
      </c>
      <c r="F431">
        <v>0.15181058495821725</v>
      </c>
      <c r="G431">
        <v>0.31396070320579111</v>
      </c>
      <c r="H431">
        <v>0.50742432895488288</v>
      </c>
      <c r="I431">
        <v>0.26343825665859566</v>
      </c>
      <c r="J431">
        <v>0.32156488549618323</v>
      </c>
      <c r="K431">
        <v>0.3439490445859873</v>
      </c>
      <c r="L431">
        <v>0.25205158264947247</v>
      </c>
      <c r="M431">
        <v>0.53084539223153082</v>
      </c>
      <c r="N431">
        <f>HARMEAN(f1_scores_automated_training_2__2[[#This Row],[Value.1]:[Value.12]])</f>
        <v>0.33978525715809099</v>
      </c>
    </row>
    <row r="432" spans="1:16" x14ac:dyDescent="0.25">
      <c r="A432" s="3" t="s">
        <v>481</v>
      </c>
      <c r="B432">
        <v>0.46761826117730332</v>
      </c>
      <c r="C432">
        <v>0.58008026267785484</v>
      </c>
      <c r="D432">
        <v>0.46910569105691052</v>
      </c>
      <c r="E432">
        <v>0.46115058446023377</v>
      </c>
      <c r="F432">
        <v>0.17756366139022711</v>
      </c>
      <c r="G432">
        <v>0.27710233029381964</v>
      </c>
      <c r="H432">
        <v>0.53263157894736834</v>
      </c>
      <c r="I432">
        <v>0.25751559841179805</v>
      </c>
      <c r="J432">
        <v>0.32312605673492389</v>
      </c>
      <c r="K432">
        <v>0.35241830065359475</v>
      </c>
      <c r="L432">
        <v>0.22293401665598975</v>
      </c>
      <c r="M432">
        <v>0.54704247717348153</v>
      </c>
      <c r="N432">
        <f>HARMEAN(f1_scores_automated_training_2__2[[#This Row],[Value.1]:[Value.12]])</f>
        <v>0.33888887654482808</v>
      </c>
    </row>
    <row r="433" spans="1:14" x14ac:dyDescent="0.25">
      <c r="A433" s="3" t="s">
        <v>482</v>
      </c>
      <c r="B433">
        <v>0.46793635486981683</v>
      </c>
      <c r="C433">
        <v>0.59444872783346192</v>
      </c>
      <c r="D433">
        <v>0.47203874944958168</v>
      </c>
      <c r="E433">
        <v>0.47090005521811151</v>
      </c>
      <c r="F433">
        <v>0.19006479481641469</v>
      </c>
      <c r="G433">
        <v>0.29968311453146224</v>
      </c>
      <c r="H433">
        <v>0.52463491196942813</v>
      </c>
      <c r="I433">
        <v>0.27130610186585979</v>
      </c>
      <c r="J433">
        <v>0.32645332323423593</v>
      </c>
      <c r="K433">
        <v>0.37189244038559105</v>
      </c>
      <c r="L433">
        <v>0.23789086450030655</v>
      </c>
      <c r="M433">
        <v>0.50339520144861938</v>
      </c>
      <c r="N433">
        <f>HARMEAN(f1_scores_automated_training_2__2[[#This Row],[Value.1]:[Value.12]])</f>
        <v>0.35094068115961263</v>
      </c>
    </row>
    <row r="434" spans="1:14" x14ac:dyDescent="0.25">
      <c r="A434" s="3" t="s">
        <v>483</v>
      </c>
      <c r="B434">
        <v>0.48324646314221886</v>
      </c>
      <c r="C434">
        <v>0.60943168077388143</v>
      </c>
      <c r="D434">
        <v>0.47806478064780655</v>
      </c>
      <c r="E434">
        <v>0.46027665564940634</v>
      </c>
      <c r="F434">
        <v>0.17701641684511063</v>
      </c>
      <c r="G434">
        <v>0.34568365619710362</v>
      </c>
      <c r="H434">
        <v>0.50415847572962347</v>
      </c>
      <c r="I434">
        <v>0.26827985270910049</v>
      </c>
      <c r="J434">
        <v>0.32455365034470562</v>
      </c>
      <c r="K434">
        <v>0.34312126155519301</v>
      </c>
      <c r="L434">
        <v>0.26983207874927617</v>
      </c>
      <c r="M434">
        <v>0.5150592216582065</v>
      </c>
      <c r="N434">
        <f>HARMEAN(f1_scores_automated_training_2__2[[#This Row],[Value.1]:[Value.12]])</f>
        <v>0.35428894575593339</v>
      </c>
    </row>
    <row r="435" spans="1:14" x14ac:dyDescent="0.25">
      <c r="A435" s="3" t="s">
        <v>484</v>
      </c>
      <c r="B435">
        <v>0.46595075955997906</v>
      </c>
      <c r="C435">
        <v>0.57281191806331466</v>
      </c>
      <c r="D435">
        <v>0.45330012453300123</v>
      </c>
      <c r="E435">
        <v>0.45862770925637647</v>
      </c>
      <c r="F435">
        <v>0.21473158551810237</v>
      </c>
      <c r="G435">
        <v>0.29095127610208821</v>
      </c>
      <c r="H435">
        <v>0.50649350649350644</v>
      </c>
      <c r="I435">
        <v>0.25897824987354578</v>
      </c>
      <c r="J435">
        <v>0.35610905419050826</v>
      </c>
      <c r="K435">
        <v>0.37977745524915335</v>
      </c>
      <c r="L435">
        <v>0.23392461197339245</v>
      </c>
      <c r="M435">
        <v>0.50541516245487372</v>
      </c>
      <c r="N435">
        <f>HARMEAN(f1_scores_automated_training_2__2[[#This Row],[Value.1]:[Value.12]])</f>
        <v>0.35395355743304052</v>
      </c>
    </row>
    <row r="436" spans="1:14" x14ac:dyDescent="0.25">
      <c r="A436" s="3" t="s">
        <v>485</v>
      </c>
      <c r="B436">
        <v>0.47646852738526219</v>
      </c>
      <c r="C436">
        <v>0.59275521405049392</v>
      </c>
      <c r="D436">
        <v>0.47786811201445345</v>
      </c>
      <c r="E436">
        <v>0.45941361763993216</v>
      </c>
      <c r="F436">
        <v>0.17009213323883771</v>
      </c>
      <c r="G436">
        <v>0.31818181818181818</v>
      </c>
      <c r="H436">
        <v>0.51651917404129799</v>
      </c>
      <c r="I436">
        <v>0.28948655256723715</v>
      </c>
      <c r="J436">
        <v>0.32608695652173908</v>
      </c>
      <c r="K436">
        <v>0.39688911189162068</v>
      </c>
      <c r="L436">
        <v>0.31753786028334152</v>
      </c>
      <c r="M436">
        <v>0.51885031728256825</v>
      </c>
      <c r="N436">
        <f>HARMEAN(f1_scores_automated_training_2__2[[#This Row],[Value.1]:[Value.12]])</f>
        <v>0.36220499342659529</v>
      </c>
    </row>
    <row r="437" spans="1:14" x14ac:dyDescent="0.25">
      <c r="A437" s="3" t="s">
        <v>486</v>
      </c>
      <c r="B437">
        <v>0.46372867162148007</v>
      </c>
      <c r="C437">
        <v>0.57471264367816099</v>
      </c>
      <c r="D437">
        <v>0.43117125524965</v>
      </c>
      <c r="E437">
        <v>0.44284814114681792</v>
      </c>
      <c r="F437">
        <v>0.11208642808912896</v>
      </c>
      <c r="G437">
        <v>0.31843317972350238</v>
      </c>
      <c r="H437">
        <v>0.52047654504839913</v>
      </c>
      <c r="I437">
        <v>0.23857566765578633</v>
      </c>
      <c r="J437">
        <v>0.25534883720930229</v>
      </c>
      <c r="K437">
        <v>0.36553238199780463</v>
      </c>
      <c r="L437">
        <v>0.26746724890829698</v>
      </c>
      <c r="M437">
        <v>0.508703374777975</v>
      </c>
      <c r="N437">
        <f>HARMEAN(f1_scores_automated_training_2__2[[#This Row],[Value.1]:[Value.12]])</f>
        <v>0.3076510191647821</v>
      </c>
    </row>
    <row r="438" spans="1:14" x14ac:dyDescent="0.25">
      <c r="A438" s="3" t="s">
        <v>487</v>
      </c>
      <c r="B438">
        <v>0.46790123456790128</v>
      </c>
      <c r="C438">
        <v>0.57860677578987429</v>
      </c>
      <c r="D438">
        <v>0.47652859960552268</v>
      </c>
      <c r="E438">
        <v>0.46230088495575222</v>
      </c>
      <c r="F438">
        <v>0.13696715583508037</v>
      </c>
      <c r="G438">
        <v>0.32507804370447446</v>
      </c>
      <c r="H438">
        <v>0.51680854133602661</v>
      </c>
      <c r="I438">
        <v>0.2656716417910448</v>
      </c>
      <c r="J438">
        <v>0.30938586326767092</v>
      </c>
      <c r="K438">
        <v>0.36042012161415149</v>
      </c>
      <c r="L438">
        <v>0.23487962419260131</v>
      </c>
      <c r="M438">
        <v>0.48340596714716727</v>
      </c>
      <c r="N438">
        <f>HARMEAN(f1_scores_automated_training_2__2[[#This Row],[Value.1]:[Value.12]])</f>
        <v>0.32844135875648023</v>
      </c>
    </row>
    <row r="439" spans="1:14" x14ac:dyDescent="0.25">
      <c r="A439" s="3" t="s">
        <v>488</v>
      </c>
      <c r="B439">
        <v>0.4787058435127105</v>
      </c>
      <c r="C439">
        <v>0.52909698996655519</v>
      </c>
      <c r="D439">
        <v>0.45256609642301709</v>
      </c>
      <c r="E439">
        <v>0.46029391937441017</v>
      </c>
      <c r="F439">
        <v>0.13314646110721795</v>
      </c>
      <c r="G439">
        <v>0.28841394825646793</v>
      </c>
      <c r="H439">
        <v>0.52601568068424809</v>
      </c>
      <c r="I439">
        <v>0.29858299595141696</v>
      </c>
      <c r="J439">
        <v>0.31793324533283046</v>
      </c>
      <c r="K439">
        <v>0.38809088534865493</v>
      </c>
      <c r="L439">
        <v>0.22562844880441449</v>
      </c>
      <c r="M439">
        <v>0.53402366863905326</v>
      </c>
      <c r="N439">
        <f>HARMEAN(f1_scores_automated_training_2__2[[#This Row],[Value.1]:[Value.12]])</f>
        <v>0.32772738908417709</v>
      </c>
    </row>
    <row r="440" spans="1:14" x14ac:dyDescent="0.25">
      <c r="A440" s="3" t="s">
        <v>489</v>
      </c>
      <c r="B440">
        <v>0.46656760772659733</v>
      </c>
      <c r="C440">
        <v>0.56245869134170523</v>
      </c>
      <c r="D440">
        <v>0.46731336988612393</v>
      </c>
      <c r="E440">
        <v>0.46464193656841868</v>
      </c>
      <c r="F440">
        <v>0.1342560553633218</v>
      </c>
      <c r="G440">
        <v>0.32910891089108912</v>
      </c>
      <c r="H440">
        <v>0.50774183657826155</v>
      </c>
      <c r="I440">
        <v>0.25613079019073565</v>
      </c>
      <c r="J440">
        <v>0.33501552795031053</v>
      </c>
      <c r="K440">
        <v>0.37242359630419331</v>
      </c>
      <c r="L440">
        <v>0.24151811385853936</v>
      </c>
      <c r="M440">
        <v>0.49556868537666177</v>
      </c>
      <c r="N440">
        <f>HARMEAN(f1_scores_automated_training_2__2[[#This Row],[Value.1]:[Value.12]])</f>
        <v>0.32964823846250979</v>
      </c>
    </row>
    <row r="441" spans="1:14" x14ac:dyDescent="0.25">
      <c r="A441" s="3" t="s">
        <v>490</v>
      </c>
      <c r="B441">
        <v>0.47298556124825336</v>
      </c>
      <c r="C441">
        <v>0.56329806639912428</v>
      </c>
      <c r="D441">
        <v>0.47985989492119091</v>
      </c>
      <c r="E441">
        <v>0.45578477500301601</v>
      </c>
      <c r="F441">
        <v>0.13836477987421383</v>
      </c>
      <c r="G441">
        <v>0.30481636243677152</v>
      </c>
      <c r="H441">
        <v>0.52754803410103068</v>
      </c>
      <c r="I441">
        <v>0.24695652173913044</v>
      </c>
      <c r="J441">
        <v>0.31585623678646935</v>
      </c>
      <c r="K441">
        <v>0.34566506636543354</v>
      </c>
      <c r="L441">
        <v>0.25454545454545452</v>
      </c>
      <c r="M441">
        <v>0.51014884979702302</v>
      </c>
      <c r="N441">
        <f>HARMEAN(f1_scores_automated_training_2__2[[#This Row],[Value.1]:[Value.12]])</f>
        <v>0.32815578977637794</v>
      </c>
    </row>
    <row r="442" spans="1:14" x14ac:dyDescent="0.25">
      <c r="A442" s="3" t="s">
        <v>491</v>
      </c>
      <c r="B442">
        <v>0.47194870620563317</v>
      </c>
      <c r="C442">
        <v>0.56301029463968755</v>
      </c>
      <c r="D442">
        <v>0.45268542199488493</v>
      </c>
      <c r="E442">
        <v>0.45358599184456705</v>
      </c>
      <c r="F442">
        <v>0.17248459958932236</v>
      </c>
      <c r="G442">
        <v>0.31091180866965618</v>
      </c>
      <c r="H442">
        <v>0.52481266789198355</v>
      </c>
      <c r="I442">
        <v>0.25885084155542654</v>
      </c>
      <c r="J442">
        <v>0.31639722863741343</v>
      </c>
      <c r="K442">
        <v>0.34600113442994895</v>
      </c>
      <c r="L442">
        <v>0.24395992928697702</v>
      </c>
      <c r="M442">
        <v>0.5003568879371878</v>
      </c>
      <c r="N442">
        <f>HARMEAN(f1_scores_automated_training_2__2[[#This Row],[Value.1]:[Value.12]])</f>
        <v>0.34052479291087506</v>
      </c>
    </row>
    <row r="443" spans="1:14" x14ac:dyDescent="0.25">
      <c r="A443" s="3" t="s">
        <v>492</v>
      </c>
      <c r="B443">
        <v>0.48369565217391303</v>
      </c>
      <c r="C443">
        <v>0.56849816849816848</v>
      </c>
      <c r="D443">
        <v>0.43144774688398851</v>
      </c>
      <c r="E443">
        <v>0.4594219361353023</v>
      </c>
      <c r="F443">
        <v>0.12903225806451613</v>
      </c>
      <c r="G443">
        <v>0.32560812104960735</v>
      </c>
      <c r="H443">
        <v>0.51402123604682826</v>
      </c>
      <c r="I443">
        <v>0.24915172079495879</v>
      </c>
      <c r="J443">
        <v>0.31337219572513692</v>
      </c>
      <c r="K443">
        <v>0.36889008911693222</v>
      </c>
      <c r="L443">
        <v>0.27052023121387281</v>
      </c>
      <c r="M443">
        <v>0.51316725978647693</v>
      </c>
      <c r="N443">
        <f>HARMEAN(f1_scores_automated_training_2__2[[#This Row],[Value.1]:[Value.12]])</f>
        <v>0.32743679468214598</v>
      </c>
    </row>
    <row r="444" spans="1:14" x14ac:dyDescent="0.25">
      <c r="A444" s="3" t="s">
        <v>493</v>
      </c>
      <c r="B444">
        <v>0.46599496221662468</v>
      </c>
      <c r="C444">
        <v>0.54404319946000668</v>
      </c>
      <c r="D444">
        <v>0.43525938422606492</v>
      </c>
      <c r="E444">
        <v>0.45270870337477798</v>
      </c>
      <c r="F444">
        <v>0.20743405275779378</v>
      </c>
      <c r="G444">
        <v>0.30640794223826712</v>
      </c>
      <c r="H444">
        <v>0.51835273052820052</v>
      </c>
      <c r="I444">
        <v>0.26583000570450654</v>
      </c>
      <c r="J444">
        <v>0.33138686131386863</v>
      </c>
      <c r="K444">
        <v>0.3757995735607676</v>
      </c>
      <c r="L444">
        <v>0.21713615023474181</v>
      </c>
      <c r="M444">
        <v>0.51010293556995812</v>
      </c>
      <c r="N444">
        <f>HARMEAN(f1_scores_automated_training_2__2[[#This Row],[Value.1]:[Value.12]])</f>
        <v>0.34772254634162886</v>
      </c>
    </row>
    <row r="445" spans="1:14" x14ac:dyDescent="0.25">
      <c r="A445" s="3" t="s">
        <v>494</v>
      </c>
      <c r="B445">
        <v>0.47332389046270062</v>
      </c>
      <c r="C445">
        <v>0.57093063785291043</v>
      </c>
      <c r="D445">
        <v>0.46005046257359122</v>
      </c>
      <c r="E445">
        <v>0.46244131455399062</v>
      </c>
      <c r="F445">
        <v>0.11459754433833559</v>
      </c>
      <c r="G445">
        <v>0.29233263840630064</v>
      </c>
      <c r="H445">
        <v>0.52707782263678127</v>
      </c>
      <c r="I445">
        <v>0.23639555295494435</v>
      </c>
      <c r="J445">
        <v>0.3254237288135593</v>
      </c>
      <c r="K445">
        <v>0.3922726053125839</v>
      </c>
      <c r="L445">
        <v>0.2699530516431925</v>
      </c>
      <c r="M445">
        <v>0.50461133069828712</v>
      </c>
      <c r="N445">
        <f>HARMEAN(f1_scores_automated_training_2__2[[#This Row],[Value.1]:[Value.12]])</f>
        <v>0.31760321235425293</v>
      </c>
    </row>
    <row r="446" spans="1:14" x14ac:dyDescent="0.25">
      <c r="A446" s="3" t="s">
        <v>495</v>
      </c>
      <c r="B446">
        <v>0.4734095427435388</v>
      </c>
      <c r="C446">
        <v>0.5562248995983935</v>
      </c>
      <c r="D446">
        <v>0.47043590850237371</v>
      </c>
      <c r="E446">
        <v>0.46266233766233766</v>
      </c>
      <c r="F446">
        <v>0.15384615384615385</v>
      </c>
      <c r="G446">
        <v>0.29511278195488727</v>
      </c>
      <c r="H446">
        <v>0.5284869464878118</v>
      </c>
      <c r="I446">
        <v>0.25383395029085143</v>
      </c>
      <c r="J446">
        <v>0.32866995073891631</v>
      </c>
      <c r="K446">
        <v>0.38691962056914631</v>
      </c>
      <c r="L446">
        <v>0.27811634349030467</v>
      </c>
      <c r="M446">
        <v>0.50594227504244482</v>
      </c>
      <c r="N446">
        <f>HARMEAN(f1_scores_automated_training_2__2[[#This Row],[Value.1]:[Value.12]])</f>
        <v>0.34171694241061201</v>
      </c>
    </row>
    <row r="447" spans="1:14" x14ac:dyDescent="0.25">
      <c r="A447" s="3" t="s">
        <v>496</v>
      </c>
      <c r="B447">
        <v>0.48331938299653238</v>
      </c>
      <c r="C447">
        <v>0.56201680672268894</v>
      </c>
      <c r="D447">
        <v>0.48304045770331022</v>
      </c>
      <c r="E447">
        <v>0.47038668624571706</v>
      </c>
      <c r="F447">
        <v>0.10664819944598336</v>
      </c>
      <c r="G447">
        <v>0.30210409745293465</v>
      </c>
      <c r="H447">
        <v>0.53107502799552075</v>
      </c>
      <c r="I447">
        <v>0.25649350649350644</v>
      </c>
      <c r="J447">
        <v>0.33797370456303172</v>
      </c>
      <c r="K447">
        <v>0.37950664136622392</v>
      </c>
      <c r="L447">
        <v>0.25198637911464244</v>
      </c>
      <c r="M447">
        <v>0.50750436300174506</v>
      </c>
      <c r="N447">
        <f>HARMEAN(f1_scores_automated_training_2__2[[#This Row],[Value.1]:[Value.12]])</f>
        <v>0.31541085739997793</v>
      </c>
    </row>
    <row r="448" spans="1:14" x14ac:dyDescent="0.25">
      <c r="A448" s="3" t="s">
        <v>497</v>
      </c>
      <c r="B448">
        <v>0.47658272534714047</v>
      </c>
      <c r="C448">
        <v>0.57013232514177692</v>
      </c>
      <c r="D448">
        <v>0.45140300935339567</v>
      </c>
      <c r="E448">
        <v>0.46598600435929788</v>
      </c>
      <c r="F448">
        <v>0.16751638747268754</v>
      </c>
      <c r="G448">
        <v>0.30402848876029376</v>
      </c>
      <c r="H448">
        <v>0.51387835583194297</v>
      </c>
      <c r="I448">
        <v>0.25328009127210499</v>
      </c>
      <c r="J448">
        <v>0.34305760709010347</v>
      </c>
      <c r="K448">
        <v>0.37955465587044535</v>
      </c>
      <c r="L448">
        <v>0.25331030512377661</v>
      </c>
      <c r="M448">
        <v>0.51521739130434774</v>
      </c>
      <c r="N448">
        <f>HARMEAN(f1_scores_automated_training_2__2[[#This Row],[Value.1]:[Value.12]])</f>
        <v>0.34478050457100706</v>
      </c>
    </row>
    <row r="449" spans="1:14" x14ac:dyDescent="0.25">
      <c r="A449" s="3" t="s">
        <v>498</v>
      </c>
      <c r="B449">
        <v>0.48650712830957232</v>
      </c>
      <c r="C449">
        <v>0.59191456903127393</v>
      </c>
      <c r="D449">
        <v>0.44716442268461853</v>
      </c>
      <c r="E449">
        <v>0.47143730886850155</v>
      </c>
      <c r="F449">
        <v>0.17079889807162532</v>
      </c>
      <c r="G449">
        <v>0.31679819616685456</v>
      </c>
      <c r="H449">
        <v>0.47207743857036483</v>
      </c>
      <c r="I449">
        <v>0.23711855927963979</v>
      </c>
      <c r="J449">
        <v>0.32450609499789829</v>
      </c>
      <c r="K449">
        <v>0.37000248323814255</v>
      </c>
      <c r="L449">
        <v>0.24340770791075053</v>
      </c>
      <c r="M449">
        <v>0.47325237938956349</v>
      </c>
      <c r="N449">
        <f>HARMEAN(f1_scores_automated_training_2__2[[#This Row],[Value.1]:[Value.12]])</f>
        <v>0.33845654996797797</v>
      </c>
    </row>
    <row r="450" spans="1:14" x14ac:dyDescent="0.25">
      <c r="A450" s="3" t="s">
        <v>499</v>
      </c>
      <c r="B450">
        <v>0.45194805194805199</v>
      </c>
      <c r="C450">
        <v>0.56115615086358828</v>
      </c>
      <c r="D450">
        <v>0.43602771362586606</v>
      </c>
      <c r="E450">
        <v>0.46762430939226518</v>
      </c>
      <c r="F450">
        <v>0.17180327868852457</v>
      </c>
      <c r="G450">
        <v>0.27089895808093045</v>
      </c>
      <c r="H450">
        <v>0.51008335574079056</v>
      </c>
      <c r="I450">
        <v>0.22880583409298086</v>
      </c>
      <c r="J450">
        <v>0.31306306306306303</v>
      </c>
      <c r="K450">
        <v>0.34944639481501477</v>
      </c>
      <c r="L450">
        <v>0.21668597914252605</v>
      </c>
      <c r="M450">
        <v>0.50019208605455245</v>
      </c>
      <c r="N450">
        <f>HARMEAN(f1_scores_automated_training_2__2[[#This Row],[Value.1]:[Value.12]])</f>
        <v>0.32485370706723427</v>
      </c>
    </row>
    <row r="451" spans="1:14" x14ac:dyDescent="0.25">
      <c r="A451" s="3" t="s">
        <v>500</v>
      </c>
      <c r="B451">
        <v>0.46199137840395332</v>
      </c>
      <c r="C451">
        <v>0.57403355215171403</v>
      </c>
      <c r="D451">
        <v>0.35577797998180172</v>
      </c>
      <c r="E451">
        <v>0.4331571483821065</v>
      </c>
      <c r="F451">
        <v>0.16487455197132617</v>
      </c>
      <c r="G451">
        <v>0.30734206033010814</v>
      </c>
      <c r="H451">
        <v>0.40969736413927754</v>
      </c>
      <c r="I451">
        <v>0.19306666666666666</v>
      </c>
      <c r="J451">
        <v>0.2868167202572347</v>
      </c>
      <c r="K451">
        <v>0.29652799499530808</v>
      </c>
      <c r="L451">
        <v>0.24039900249376561</v>
      </c>
      <c r="M451">
        <v>0.4474408365437535</v>
      </c>
      <c r="N451">
        <f>HARMEAN(f1_scores_automated_training_2__2[[#This Row],[Value.1]:[Value.12]])</f>
        <v>0.30597514265049713</v>
      </c>
    </row>
    <row r="452" spans="1:14" x14ac:dyDescent="0.25">
      <c r="A452" s="3" t="s">
        <v>501</v>
      </c>
      <c r="B452">
        <v>0.3482963764196863</v>
      </c>
      <c r="C452">
        <v>0.54545454545454553</v>
      </c>
      <c r="D452">
        <v>9.7183098591549305E-2</v>
      </c>
      <c r="E452">
        <v>0.31763313609467458</v>
      </c>
      <c r="F452">
        <v>5.6086679413639255E-2</v>
      </c>
      <c r="G452">
        <v>0.21472937000887313</v>
      </c>
      <c r="H452">
        <v>0.36732013882375009</v>
      </c>
      <c r="I452">
        <v>8.3455344070278173E-2</v>
      </c>
      <c r="J452">
        <v>0.20674977196716326</v>
      </c>
      <c r="K452">
        <v>0.23632680621201888</v>
      </c>
      <c r="L452">
        <v>0.12382934443288242</v>
      </c>
      <c r="M452">
        <v>0.38457736035590701</v>
      </c>
      <c r="N452">
        <f>HARMEAN(f1_scores_automated_training_2__2[[#This Row],[Value.1]:[Value.12]])</f>
        <v>0.15983351659289285</v>
      </c>
    </row>
    <row r="453" spans="1:14" x14ac:dyDescent="0.25">
      <c r="A453" s="3" t="s">
        <v>502</v>
      </c>
      <c r="B453">
        <v>0.39511257550796275</v>
      </c>
      <c r="C453">
        <v>0.56349206349206349</v>
      </c>
      <c r="D453">
        <v>0.37023426734037668</v>
      </c>
      <c r="E453">
        <v>0.36886886886886888</v>
      </c>
      <c r="F453">
        <v>0.10353227771010963</v>
      </c>
      <c r="G453">
        <v>0.27410575427682737</v>
      </c>
      <c r="H453">
        <v>0.43875251986244518</v>
      </c>
      <c r="I453">
        <v>0.20220010476689365</v>
      </c>
      <c r="J453">
        <v>0.2857811038353601</v>
      </c>
      <c r="K453">
        <v>0.31736923416464358</v>
      </c>
      <c r="L453">
        <v>0.19327282434596904</v>
      </c>
      <c r="M453">
        <v>0.43977055449330782</v>
      </c>
      <c r="N453">
        <f>HARMEAN(f1_scores_automated_training_2__2[[#This Row],[Value.1]:[Value.12]])</f>
        <v>0.27059069708550387</v>
      </c>
    </row>
    <row r="454" spans="1:14" x14ac:dyDescent="0.25">
      <c r="A454" s="3" t="s">
        <v>503</v>
      </c>
      <c r="B454">
        <v>0.38790436005625878</v>
      </c>
      <c r="C454">
        <v>0.53713049747656816</v>
      </c>
      <c r="D454">
        <v>0.38108484005563281</v>
      </c>
      <c r="E454">
        <v>0.38281422575657165</v>
      </c>
      <c r="F454">
        <v>5.1966292134831456E-2</v>
      </c>
      <c r="G454">
        <v>0.29715950473415886</v>
      </c>
      <c r="H454">
        <v>0.4604409857328145</v>
      </c>
      <c r="I454">
        <v>0.21316964285714285</v>
      </c>
      <c r="J454">
        <v>0.29997688929974575</v>
      </c>
      <c r="K454">
        <v>0.3035882908404155</v>
      </c>
      <c r="L454">
        <v>0.2288382953882078</v>
      </c>
      <c r="M454">
        <v>0.47180667433831991</v>
      </c>
      <c r="N454">
        <f>HARMEAN(f1_scores_automated_training_2__2[[#This Row],[Value.1]:[Value.12]])</f>
        <v>0.22960212133920585</v>
      </c>
    </row>
    <row r="455" spans="1:14" x14ac:dyDescent="0.25">
      <c r="A455" s="3" t="s">
        <v>504</v>
      </c>
      <c r="B455">
        <v>0.39918843520162312</v>
      </c>
      <c r="C455">
        <v>0.53106508875739644</v>
      </c>
      <c r="D455">
        <v>0.37589670014347198</v>
      </c>
      <c r="E455">
        <v>0.39324250681198908</v>
      </c>
      <c r="F455">
        <v>6.6581306017925723E-2</v>
      </c>
      <c r="G455">
        <v>0.26850130159910751</v>
      </c>
      <c r="H455">
        <v>0.44629349470499247</v>
      </c>
      <c r="I455">
        <v>0.2153846153846154</v>
      </c>
      <c r="J455">
        <v>0.321656050955414</v>
      </c>
      <c r="K455">
        <v>0.32415767452103061</v>
      </c>
      <c r="L455">
        <v>0.21253071253071254</v>
      </c>
      <c r="M455">
        <v>0.43761996161228411</v>
      </c>
      <c r="N455">
        <f>HARMEAN(f1_scores_automated_training_2__2[[#This Row],[Value.1]:[Value.12]])</f>
        <v>0.24792047205020984</v>
      </c>
    </row>
    <row r="456" spans="1:14" x14ac:dyDescent="0.25">
      <c r="A456" s="3" t="s">
        <v>505</v>
      </c>
      <c r="B456">
        <v>0.40919481838963678</v>
      </c>
      <c r="C456">
        <v>0.54552559593591243</v>
      </c>
      <c r="D456">
        <v>0.36927348449791764</v>
      </c>
      <c r="E456">
        <v>0.38118580765639593</v>
      </c>
      <c r="F456">
        <v>8.6679413639260683E-2</v>
      </c>
      <c r="G456">
        <v>0.267817618415228</v>
      </c>
      <c r="H456">
        <v>0.45020085884471533</v>
      </c>
      <c r="I456">
        <v>0.23278850916295199</v>
      </c>
      <c r="J456">
        <v>0.3116279069767442</v>
      </c>
      <c r="K456">
        <v>0.31452820768846729</v>
      </c>
      <c r="L456">
        <v>0.24343163538873999</v>
      </c>
      <c r="M456">
        <v>0.43502432244614314</v>
      </c>
      <c r="N456">
        <f>HARMEAN(f1_scores_automated_training_2__2[[#This Row],[Value.1]:[Value.12]])</f>
        <v>0.27154895292151421</v>
      </c>
    </row>
    <row r="457" spans="1:14" x14ac:dyDescent="0.25">
      <c r="A457" s="3" t="s">
        <v>506</v>
      </c>
      <c r="B457">
        <v>0.41201395812562314</v>
      </c>
      <c r="C457">
        <v>0.53278688524590156</v>
      </c>
      <c r="D457">
        <v>0.37037037037037046</v>
      </c>
      <c r="E457">
        <v>0.38190402986713518</v>
      </c>
      <c r="F457">
        <v>0.10478061558611657</v>
      </c>
      <c r="G457">
        <v>0.27607773062318519</v>
      </c>
      <c r="H457">
        <v>0.46719160104986873</v>
      </c>
      <c r="I457">
        <v>0.21673217293655248</v>
      </c>
      <c r="J457">
        <v>0.31998158379373848</v>
      </c>
      <c r="K457">
        <v>0.31529632232372923</v>
      </c>
      <c r="L457">
        <v>0.21792807300053677</v>
      </c>
      <c r="M457">
        <v>0.45399597044996637</v>
      </c>
      <c r="N457">
        <f>HARMEAN(f1_scores_automated_training_2__2[[#This Row],[Value.1]:[Value.12]])</f>
        <v>0.28148547776007887</v>
      </c>
    </row>
    <row r="458" spans="1:14" x14ac:dyDescent="0.25">
      <c r="A458" s="3" t="s">
        <v>507</v>
      </c>
      <c r="B458">
        <v>0.40343457644495712</v>
      </c>
      <c r="C458">
        <v>0.53112033195020747</v>
      </c>
      <c r="D458">
        <v>0.36196319018404916</v>
      </c>
      <c r="E458">
        <v>0.38798812514272663</v>
      </c>
      <c r="F458">
        <v>0.11948404616429056</v>
      </c>
      <c r="G458">
        <v>0.28658536585365851</v>
      </c>
      <c r="H458">
        <v>0.46345856922285128</v>
      </c>
      <c r="I458">
        <v>0.19729425028184891</v>
      </c>
      <c r="J458">
        <v>0.31515902519619998</v>
      </c>
      <c r="K458">
        <v>0.30081300813008133</v>
      </c>
      <c r="L458">
        <v>0.26299045599151644</v>
      </c>
      <c r="M458">
        <v>0.44204664114166381</v>
      </c>
      <c r="N458">
        <f>HARMEAN(f1_scores_automated_training_2__2[[#This Row],[Value.1]:[Value.12]])</f>
        <v>0.29021587473878274</v>
      </c>
    </row>
    <row r="459" spans="1:14" x14ac:dyDescent="0.25">
      <c r="A459" s="3" t="s">
        <v>508</v>
      </c>
      <c r="B459">
        <v>0.40270635994587284</v>
      </c>
      <c r="C459">
        <v>0.54818812644564385</v>
      </c>
      <c r="D459">
        <v>0.37600716204118168</v>
      </c>
      <c r="E459">
        <v>0.38718603661132395</v>
      </c>
      <c r="F459">
        <v>0.1324503311258278</v>
      </c>
      <c r="G459">
        <v>0.29930662557781201</v>
      </c>
      <c r="H459">
        <v>0.46449191685912233</v>
      </c>
      <c r="I459">
        <v>0.20268872802481902</v>
      </c>
      <c r="J459">
        <v>0.31322609472743518</v>
      </c>
      <c r="K459">
        <v>0.3167578319244157</v>
      </c>
      <c r="L459">
        <v>0.24270177447052091</v>
      </c>
      <c r="M459">
        <v>0.44130507904473598</v>
      </c>
      <c r="N459">
        <f>HARMEAN(f1_scores_automated_training_2__2[[#This Row],[Value.1]:[Value.12]])</f>
        <v>0.29803943993843168</v>
      </c>
    </row>
    <row r="460" spans="1:14" x14ac:dyDescent="0.25">
      <c r="A460" s="3" t="s">
        <v>509</v>
      </c>
      <c r="B460">
        <v>0.39674662255307414</v>
      </c>
      <c r="C460">
        <v>0.53118712273641844</v>
      </c>
      <c r="D460">
        <v>0.3733583489681051</v>
      </c>
      <c r="E460">
        <v>0.40023990403838466</v>
      </c>
      <c r="F460">
        <v>9.4905792044661555E-2</v>
      </c>
      <c r="G460">
        <v>0.28511705685618721</v>
      </c>
      <c r="H460">
        <v>0.47970173985086995</v>
      </c>
      <c r="I460">
        <v>0.22793296089385476</v>
      </c>
      <c r="J460">
        <v>0.31333621061717737</v>
      </c>
      <c r="K460">
        <v>0.31335012594458439</v>
      </c>
      <c r="L460">
        <v>0.25881168177240688</v>
      </c>
      <c r="M460">
        <v>0.44519015659955258</v>
      </c>
      <c r="N460">
        <f>HARMEAN(f1_scores_automated_training_2__2[[#This Row],[Value.1]:[Value.12]])</f>
        <v>0.28176440502614797</v>
      </c>
    </row>
    <row r="461" spans="1:14" x14ac:dyDescent="0.25">
      <c r="A461" s="3" t="s">
        <v>510</v>
      </c>
      <c r="B461">
        <v>0.40815224726683763</v>
      </c>
      <c r="C461">
        <v>0.5351804593510755</v>
      </c>
      <c r="D461">
        <v>0.3839090511587232</v>
      </c>
      <c r="E461">
        <v>0.39740315027671347</v>
      </c>
      <c r="F461">
        <v>9.2926490984743412E-2</v>
      </c>
      <c r="G461">
        <v>0.24735677403491518</v>
      </c>
      <c r="H461">
        <v>0.46968026460859974</v>
      </c>
      <c r="I461">
        <v>0.23163538873994638</v>
      </c>
      <c r="J461">
        <v>0.32364341085271325</v>
      </c>
      <c r="K461">
        <v>0.3081218274111675</v>
      </c>
      <c r="L461">
        <v>0.25593952483801297</v>
      </c>
      <c r="M461">
        <v>0.43974488083249419</v>
      </c>
      <c r="N461">
        <f>HARMEAN(f1_scores_automated_training_2__2[[#This Row],[Value.1]:[Value.12]])</f>
        <v>0.2777366407778597</v>
      </c>
    </row>
    <row r="462" spans="1:14" x14ac:dyDescent="0.25">
      <c r="A462" s="3" t="s">
        <v>511</v>
      </c>
      <c r="B462">
        <v>0.42257597684515197</v>
      </c>
      <c r="C462">
        <v>0.55482815057283141</v>
      </c>
      <c r="D462">
        <v>0.35404016814572631</v>
      </c>
      <c r="E462">
        <v>0.39010017678255743</v>
      </c>
      <c r="F462">
        <v>6.9552874378992186E-2</v>
      </c>
      <c r="G462">
        <v>0.29347826086956519</v>
      </c>
      <c r="H462">
        <v>0.46812104152005635</v>
      </c>
      <c r="I462">
        <v>0.21767955801104974</v>
      </c>
      <c r="J462">
        <v>0.3245557696424749</v>
      </c>
      <c r="K462">
        <v>0.31472910427443507</v>
      </c>
      <c r="L462">
        <v>0.23647518126045733</v>
      </c>
      <c r="M462">
        <v>0.44053180021559474</v>
      </c>
      <c r="N462">
        <f>HARMEAN(f1_scores_automated_training_2__2[[#This Row],[Value.1]:[Value.12]])</f>
        <v>0.25625105891529681</v>
      </c>
    </row>
    <row r="463" spans="1:14" x14ac:dyDescent="0.25">
      <c r="A463" s="3" t="s">
        <v>512</v>
      </c>
      <c r="B463">
        <v>0.4263392857142857</v>
      </c>
      <c r="C463">
        <v>0.53441608662026285</v>
      </c>
      <c r="D463">
        <v>0.3707865168539326</v>
      </c>
      <c r="E463">
        <v>0.40493407060825182</v>
      </c>
      <c r="F463">
        <v>8.1632653061224497E-2</v>
      </c>
      <c r="G463">
        <v>0.30232558139534882</v>
      </c>
      <c r="H463">
        <v>0.47492010559955539</v>
      </c>
      <c r="I463">
        <v>0.22841225626740949</v>
      </c>
      <c r="J463">
        <v>0.32744924977934692</v>
      </c>
      <c r="K463">
        <v>0.31177094379639447</v>
      </c>
      <c r="L463">
        <v>0.2350030921459493</v>
      </c>
      <c r="M463">
        <v>0.43803278688524594</v>
      </c>
      <c r="N463">
        <f>HARMEAN(f1_scores_automated_training_2__2[[#This Row],[Value.1]:[Value.12]])</f>
        <v>0.27134461493556833</v>
      </c>
    </row>
    <row r="464" spans="1:14" x14ac:dyDescent="0.25">
      <c r="A464" s="3" t="s">
        <v>513</v>
      </c>
      <c r="B464">
        <v>0.42208774583963693</v>
      </c>
      <c r="C464">
        <v>0.5469745222929937</v>
      </c>
      <c r="D464">
        <v>0.34843205574912894</v>
      </c>
      <c r="E464">
        <v>0.38967912669533578</v>
      </c>
      <c r="F464">
        <v>8.3276450511945391E-2</v>
      </c>
      <c r="G464">
        <v>0.28370044052863436</v>
      </c>
      <c r="H464">
        <v>0.4741075208127557</v>
      </c>
      <c r="I464">
        <v>0.2113821138211382</v>
      </c>
      <c r="J464">
        <v>0.31104317921283914</v>
      </c>
      <c r="K464">
        <v>0.34056922334780509</v>
      </c>
      <c r="L464">
        <v>0.23570595099183198</v>
      </c>
      <c r="M464">
        <v>0.44389729159338731</v>
      </c>
      <c r="N464">
        <f>HARMEAN(f1_scores_automated_training_2__2[[#This Row],[Value.1]:[Value.12]])</f>
        <v>0.26873737110609064</v>
      </c>
    </row>
    <row r="465" spans="1:14" x14ac:dyDescent="0.25">
      <c r="A465" s="3" t="s">
        <v>514</v>
      </c>
      <c r="B465">
        <v>0.4223710317460318</v>
      </c>
      <c r="C465">
        <v>0.53486646884272993</v>
      </c>
      <c r="D465">
        <v>0.38593622240392478</v>
      </c>
      <c r="E465">
        <v>0.39663754009512225</v>
      </c>
      <c r="F465">
        <v>4.793028322440087E-2</v>
      </c>
      <c r="G465">
        <v>0.2844036697247706</v>
      </c>
      <c r="H465">
        <v>0.4803878360511239</v>
      </c>
      <c r="I465">
        <v>0.21513124034997425</v>
      </c>
      <c r="J465">
        <v>0.32727272727272727</v>
      </c>
      <c r="K465">
        <v>0.32200000000000001</v>
      </c>
      <c r="L465">
        <v>0.26712328767123283</v>
      </c>
      <c r="M465">
        <v>0.44625407166123787</v>
      </c>
      <c r="N465">
        <f>HARMEAN(f1_scores_automated_training_2__2[[#This Row],[Value.1]:[Value.12]])</f>
        <v>0.22811580196604866</v>
      </c>
    </row>
    <row r="466" spans="1:14" x14ac:dyDescent="0.25">
      <c r="A466" s="3" t="s">
        <v>515</v>
      </c>
      <c r="B466">
        <v>0.41671018276762406</v>
      </c>
      <c r="C466">
        <v>0.5306577480490523</v>
      </c>
      <c r="D466">
        <v>0.37033446437227341</v>
      </c>
      <c r="E466">
        <v>0.39844035579383452</v>
      </c>
      <c r="F466">
        <v>8.8769334229993266E-2</v>
      </c>
      <c r="G466">
        <v>0.27951699463327373</v>
      </c>
      <c r="H466">
        <v>0.47263963708534168</v>
      </c>
      <c r="I466">
        <v>0.22564102564102562</v>
      </c>
      <c r="J466">
        <v>0.32773938795656465</v>
      </c>
      <c r="K466">
        <v>0.35352446647984476</v>
      </c>
      <c r="L466">
        <v>0.27027027027027023</v>
      </c>
      <c r="M466">
        <v>0.44723618090452266</v>
      </c>
      <c r="N466">
        <f>HARMEAN(f1_scores_automated_training_2__2[[#This Row],[Value.1]:[Value.12]])</f>
        <v>0.28102770825902851</v>
      </c>
    </row>
    <row r="467" spans="1:14" x14ac:dyDescent="0.25">
      <c r="A467" s="3" t="s">
        <v>516</v>
      </c>
      <c r="B467">
        <v>0.41595229221021246</v>
      </c>
      <c r="C467">
        <v>0.54223227752639513</v>
      </c>
      <c r="D467">
        <v>0.34625105307497894</v>
      </c>
      <c r="E467">
        <v>0.40260155666915448</v>
      </c>
      <c r="F467">
        <v>4.6130952380952377E-2</v>
      </c>
      <c r="G467">
        <v>0.27362020579981289</v>
      </c>
      <c r="H467">
        <v>0.47255038220986795</v>
      </c>
      <c r="I467">
        <v>0.21978021978021978</v>
      </c>
      <c r="J467">
        <v>0.30507082734551427</v>
      </c>
      <c r="K467">
        <v>0.32558139534883718</v>
      </c>
      <c r="L467">
        <v>0.24422050978067578</v>
      </c>
      <c r="M467">
        <v>0.46312684365781714</v>
      </c>
      <c r="N467">
        <f>HARMEAN(f1_scores_automated_training_2__2[[#This Row],[Value.1]:[Value.12]])</f>
        <v>0.22131311061809872</v>
      </c>
    </row>
    <row r="468" spans="1:14" x14ac:dyDescent="0.25">
      <c r="A468" s="3" t="s">
        <v>517</v>
      </c>
      <c r="B468">
        <v>0.41066166622019817</v>
      </c>
      <c r="C468">
        <v>0.54768288012255828</v>
      </c>
      <c r="D468">
        <v>0.38139534883720927</v>
      </c>
      <c r="E468">
        <v>0.41028898062877106</v>
      </c>
      <c r="F468">
        <v>0.11272957568081063</v>
      </c>
      <c r="G468">
        <v>0.2770120053357048</v>
      </c>
      <c r="H468">
        <v>0.46834170854271362</v>
      </c>
      <c r="I468">
        <v>0.21889400921658986</v>
      </c>
      <c r="J468">
        <v>0.30950997482084058</v>
      </c>
      <c r="K468">
        <v>0.34829867674858223</v>
      </c>
      <c r="L468">
        <v>0.2485013623978202</v>
      </c>
      <c r="M468">
        <v>0.45778311324529813</v>
      </c>
      <c r="N468">
        <f>HARMEAN(f1_scores_automated_training_2__2[[#This Row],[Value.1]:[Value.12]])</f>
        <v>0.29400843849003083</v>
      </c>
    </row>
    <row r="469" spans="1:14" x14ac:dyDescent="0.25">
      <c r="A469" s="3" t="s">
        <v>518</v>
      </c>
      <c r="B469">
        <v>0.4179702164935552</v>
      </c>
      <c r="C469">
        <v>0.53654743390357695</v>
      </c>
      <c r="D469">
        <v>0.34807972775887208</v>
      </c>
      <c r="E469">
        <v>0.3959796822652113</v>
      </c>
      <c r="F469">
        <v>8.8016249153689913E-2</v>
      </c>
      <c r="G469">
        <v>0.26469899273834618</v>
      </c>
      <c r="H469">
        <v>0.47983074753173488</v>
      </c>
      <c r="I469">
        <v>0.21642619311875694</v>
      </c>
      <c r="J469">
        <v>0.3201127441111335</v>
      </c>
      <c r="K469">
        <v>0.33383010432190757</v>
      </c>
      <c r="L469">
        <v>0.27539267015706809</v>
      </c>
      <c r="M469">
        <v>0.46009389671361506</v>
      </c>
      <c r="N469">
        <f>HARMEAN(f1_scores_automated_training_2__2[[#This Row],[Value.1]:[Value.12]])</f>
        <v>0.27635347643692376</v>
      </c>
    </row>
    <row r="470" spans="1:14" x14ac:dyDescent="0.25">
      <c r="A470" s="3" t="s">
        <v>519</v>
      </c>
      <c r="B470">
        <v>0.41760517799352753</v>
      </c>
      <c r="C470">
        <v>0.54382547721075192</v>
      </c>
      <c r="D470">
        <v>0.37222919280635719</v>
      </c>
      <c r="E470">
        <v>0.40715447154471546</v>
      </c>
      <c r="F470">
        <v>0.10449735449735449</v>
      </c>
      <c r="G470">
        <v>0.28700564971751413</v>
      </c>
      <c r="H470">
        <v>0.47028048248801047</v>
      </c>
      <c r="I470">
        <v>0.23102310231023102</v>
      </c>
      <c r="J470">
        <v>0.32358599461331283</v>
      </c>
      <c r="K470">
        <v>0.33197763091001525</v>
      </c>
      <c r="L470">
        <v>0.25976768743400214</v>
      </c>
      <c r="M470">
        <v>0.44444444444444442</v>
      </c>
      <c r="N470">
        <f>HARMEAN(f1_scores_automated_training_2__2[[#This Row],[Value.1]:[Value.12]])</f>
        <v>0.29206271250281851</v>
      </c>
    </row>
    <row r="471" spans="1:14" x14ac:dyDescent="0.25">
      <c r="A471" s="3" t="s">
        <v>520</v>
      </c>
      <c r="B471">
        <v>0.42403082109318557</v>
      </c>
      <c r="C471">
        <v>0.53832313781935948</v>
      </c>
      <c r="D471">
        <v>0.35320088300220748</v>
      </c>
      <c r="E471">
        <v>0.40400322098239966</v>
      </c>
      <c r="F471">
        <v>0.10039630118890357</v>
      </c>
      <c r="G471">
        <v>0.28204550574453707</v>
      </c>
      <c r="H471">
        <v>0.47457627118644069</v>
      </c>
      <c r="I471">
        <v>0.2092405735528412</v>
      </c>
      <c r="J471">
        <v>0.32491255343956477</v>
      </c>
      <c r="K471">
        <v>0.33241275420537286</v>
      </c>
      <c r="L471">
        <v>0.23116733755031624</v>
      </c>
      <c r="M471">
        <v>0.44138444361741719</v>
      </c>
      <c r="N471">
        <f>HARMEAN(f1_scores_automated_training_2__2[[#This Row],[Value.1]:[Value.12]])</f>
        <v>0.28174086712519636</v>
      </c>
    </row>
    <row r="472" spans="1:14" x14ac:dyDescent="0.25">
      <c r="A472" s="3" t="s">
        <v>521</v>
      </c>
      <c r="B472">
        <v>0.41726954492415408</v>
      </c>
      <c r="C472">
        <v>0.53594771241830075</v>
      </c>
      <c r="D472">
        <v>0.35283279594656836</v>
      </c>
      <c r="E472">
        <v>0.40128660159716062</v>
      </c>
      <c r="F472">
        <v>5.5123674911660779E-2</v>
      </c>
      <c r="G472">
        <v>0.283471837488458</v>
      </c>
      <c r="H472">
        <v>0.4690034364261168</v>
      </c>
      <c r="I472">
        <v>0.18973214285714288</v>
      </c>
      <c r="J472">
        <v>0.28714107365792763</v>
      </c>
      <c r="K472">
        <v>0.31300593631948187</v>
      </c>
      <c r="L472">
        <v>0.25015033072760073</v>
      </c>
      <c r="M472">
        <v>0.44211216792390939</v>
      </c>
      <c r="N472">
        <f>HARMEAN(f1_scores_automated_training_2__2[[#This Row],[Value.1]:[Value.12]])</f>
        <v>0.23257185109628578</v>
      </c>
    </row>
    <row r="473" spans="1:14" x14ac:dyDescent="0.25">
      <c r="A473" s="3" t="s">
        <v>522</v>
      </c>
      <c r="B473">
        <v>0.42039176293319941</v>
      </c>
      <c r="C473">
        <v>0.54572940287226002</v>
      </c>
      <c r="D473">
        <v>0.35348061692371818</v>
      </c>
      <c r="E473">
        <v>0.41010498687664043</v>
      </c>
      <c r="F473">
        <v>0.10870988867059594</v>
      </c>
      <c r="G473">
        <v>0.27930635838150292</v>
      </c>
      <c r="H473">
        <v>0.46814006888633752</v>
      </c>
      <c r="I473">
        <v>0.23076923076923075</v>
      </c>
      <c r="J473">
        <v>0.32499999999999996</v>
      </c>
      <c r="K473">
        <v>0.33913256554765986</v>
      </c>
      <c r="L473">
        <v>0.26512361914781696</v>
      </c>
      <c r="M473">
        <v>0.44193912063134155</v>
      </c>
      <c r="N473">
        <f>HARMEAN(f1_scores_automated_training_2__2[[#This Row],[Value.1]:[Value.12]])</f>
        <v>0.2942092606654434</v>
      </c>
    </row>
    <row r="474" spans="1:14" x14ac:dyDescent="0.25">
      <c r="A474" s="3" t="s">
        <v>523</v>
      </c>
      <c r="B474">
        <v>0.42703091301222135</v>
      </c>
      <c r="C474">
        <v>0.52965311450951125</v>
      </c>
      <c r="D474">
        <v>0.36666666666666664</v>
      </c>
      <c r="E474">
        <v>0.40349893461926656</v>
      </c>
      <c r="F474">
        <v>8.8157894736842102E-2</v>
      </c>
      <c r="G474">
        <v>0.28337991829714032</v>
      </c>
      <c r="H474">
        <v>0.47592306612382423</v>
      </c>
      <c r="I474">
        <v>0.20541137493097736</v>
      </c>
      <c r="J474">
        <v>0.31466559226430296</v>
      </c>
      <c r="K474">
        <v>0.32520325203252032</v>
      </c>
      <c r="L474">
        <v>0.24070796460176985</v>
      </c>
      <c r="M474">
        <v>0.44514991181657848</v>
      </c>
      <c r="N474">
        <f>HARMEAN(f1_scores_automated_training_2__2[[#This Row],[Value.1]:[Value.12]])</f>
        <v>0.27315705659790634</v>
      </c>
    </row>
    <row r="475" spans="1:14" x14ac:dyDescent="0.25">
      <c r="A475" s="3" t="s">
        <v>524</v>
      </c>
      <c r="B475">
        <v>0.41949630372133823</v>
      </c>
      <c r="C475">
        <v>0.53198409830140947</v>
      </c>
      <c r="D475">
        <v>0.38893766461808599</v>
      </c>
      <c r="E475">
        <v>0.40861647790361988</v>
      </c>
      <c r="F475">
        <v>0.10946555054732775</v>
      </c>
      <c r="G475">
        <v>0.26922178078990422</v>
      </c>
      <c r="H475">
        <v>0.4788536449638286</v>
      </c>
      <c r="I475">
        <v>0.22395833333333331</v>
      </c>
      <c r="J475">
        <v>0.3075040783034258</v>
      </c>
      <c r="K475">
        <v>0.33138797259578789</v>
      </c>
      <c r="L475">
        <v>0.24632152588555861</v>
      </c>
      <c r="M475">
        <v>0.44023323615160348</v>
      </c>
      <c r="N475">
        <f>HARMEAN(f1_scores_automated_training_2__2[[#This Row],[Value.1]:[Value.12]])</f>
        <v>0.29065574944188161</v>
      </c>
    </row>
    <row r="476" spans="1:14" x14ac:dyDescent="0.25">
      <c r="A476" s="3" t="s">
        <v>525</v>
      </c>
      <c r="B476">
        <v>0.4287740105710971</v>
      </c>
      <c r="C476">
        <v>0.52437703141928493</v>
      </c>
      <c r="D476">
        <v>0.37695473251028805</v>
      </c>
      <c r="E476">
        <v>0.40308294029679059</v>
      </c>
      <c r="F476">
        <v>0.13316739265712507</v>
      </c>
      <c r="G476">
        <v>0.28692927484333036</v>
      </c>
      <c r="H476">
        <v>0.4803865832859579</v>
      </c>
      <c r="I476">
        <v>0.21895424836601307</v>
      </c>
      <c r="J476">
        <v>0.32464929859719438</v>
      </c>
      <c r="K476">
        <v>0.33915094339622642</v>
      </c>
      <c r="L476">
        <v>0.24767123287671236</v>
      </c>
      <c r="M476">
        <v>0.45755919854280519</v>
      </c>
      <c r="N476">
        <f>HARMEAN(f1_scores_automated_training_2__2[[#This Row],[Value.1]:[Value.12]])</f>
        <v>0.30559058076815065</v>
      </c>
    </row>
    <row r="477" spans="1:14" x14ac:dyDescent="0.25">
      <c r="A477" s="3" t="s">
        <v>526</v>
      </c>
      <c r="B477">
        <v>0.42284196547144759</v>
      </c>
      <c r="C477">
        <v>0.54495699765441752</v>
      </c>
      <c r="D477">
        <v>0.36262203626220363</v>
      </c>
      <c r="E477">
        <v>0.41455624001825231</v>
      </c>
      <c r="F477">
        <v>0.13048780487804876</v>
      </c>
      <c r="G477">
        <v>0.28823782852218871</v>
      </c>
      <c r="H477">
        <v>0.47733296136141717</v>
      </c>
      <c r="I477">
        <v>0.21711899791231734</v>
      </c>
      <c r="J477">
        <v>0.31306697548735762</v>
      </c>
      <c r="K477">
        <v>0.33317307692307691</v>
      </c>
      <c r="L477">
        <v>0.2424242424242424</v>
      </c>
      <c r="M477">
        <v>0.44564824846514989</v>
      </c>
      <c r="N477">
        <f>HARMEAN(f1_scores_automated_training_2__2[[#This Row],[Value.1]:[Value.12]])</f>
        <v>0.30174947826097193</v>
      </c>
    </row>
    <row r="478" spans="1:14" x14ac:dyDescent="0.25">
      <c r="A478" s="3" t="s">
        <v>527</v>
      </c>
      <c r="B478">
        <v>0.42315112540192917</v>
      </c>
      <c r="C478">
        <v>0.53998532648569342</v>
      </c>
      <c r="D478">
        <v>0.3864253393665158</v>
      </c>
      <c r="E478">
        <v>0.41161065037101702</v>
      </c>
      <c r="F478">
        <v>0.11295681063122924</v>
      </c>
      <c r="G478">
        <v>0.2912707182320442</v>
      </c>
      <c r="H478">
        <v>0.48647163851119352</v>
      </c>
      <c r="I478">
        <v>0.21857923497267759</v>
      </c>
      <c r="J478">
        <v>0.3259590014207428</v>
      </c>
      <c r="K478">
        <v>0.34420289855072461</v>
      </c>
      <c r="L478">
        <v>0.23971377459749549</v>
      </c>
      <c r="M478">
        <v>0.4574175824175824</v>
      </c>
      <c r="N478">
        <f>HARMEAN(f1_scores_automated_training_2__2[[#This Row],[Value.1]:[Value.12]])</f>
        <v>0.29644137165718121</v>
      </c>
    </row>
    <row r="479" spans="1:14" x14ac:dyDescent="0.25">
      <c r="A479" s="3" t="s">
        <v>528</v>
      </c>
      <c r="B479">
        <v>0.41578805082454717</v>
      </c>
      <c r="C479">
        <v>0.53896103896103897</v>
      </c>
      <c r="D479">
        <v>0.37720488466757124</v>
      </c>
      <c r="E479">
        <v>0.39800995024875618</v>
      </c>
      <c r="F479">
        <v>0.13249211356466875</v>
      </c>
      <c r="G479">
        <v>0.29336681314082441</v>
      </c>
      <c r="H479">
        <v>0.47494811740290538</v>
      </c>
      <c r="I479">
        <v>0.22233451237998986</v>
      </c>
      <c r="J479">
        <v>0.32550009710623423</v>
      </c>
      <c r="K479">
        <v>0.35334143377885785</v>
      </c>
      <c r="L479">
        <v>0.26169107227208316</v>
      </c>
      <c r="M479">
        <v>0.45182081856268136</v>
      </c>
      <c r="N479">
        <f>HARMEAN(f1_scores_automated_training_2__2[[#This Row],[Value.1]:[Value.12]])</f>
        <v>0.30832081132923922</v>
      </c>
    </row>
    <row r="480" spans="1:14" x14ac:dyDescent="0.25">
      <c r="A480" s="3" t="s">
        <v>529</v>
      </c>
      <c r="B480">
        <v>0.42262646399202591</v>
      </c>
      <c r="C480">
        <v>0.53041178692859847</v>
      </c>
      <c r="D480">
        <v>0.39091718610863763</v>
      </c>
      <c r="E480">
        <v>0.40287934186471658</v>
      </c>
      <c r="F480">
        <v>8.7016574585635359E-2</v>
      </c>
      <c r="G480">
        <v>0.26281327613456762</v>
      </c>
      <c r="H480">
        <v>0.47372787610619466</v>
      </c>
      <c r="I480">
        <v>0.2165820642978003</v>
      </c>
      <c r="J480">
        <v>0.30257856567284452</v>
      </c>
      <c r="K480">
        <v>0.33040078201368528</v>
      </c>
      <c r="L480">
        <v>0.25202812330989721</v>
      </c>
      <c r="M480">
        <v>0.42886317222600412</v>
      </c>
      <c r="N480">
        <f>HARMEAN(f1_scores_automated_training_2__2[[#This Row],[Value.1]:[Value.12]])</f>
        <v>0.273050191261344</v>
      </c>
    </row>
    <row r="481" spans="1:14" x14ac:dyDescent="0.25">
      <c r="A481" s="3" t="s">
        <v>530</v>
      </c>
      <c r="B481">
        <v>0.42150910667823072</v>
      </c>
      <c r="C481">
        <v>0.5399267399267399</v>
      </c>
      <c r="D481">
        <v>0.38196286472148538</v>
      </c>
      <c r="E481">
        <v>0.40554480980012897</v>
      </c>
      <c r="F481">
        <v>0.12542144302090358</v>
      </c>
      <c r="G481">
        <v>0.28544819557625145</v>
      </c>
      <c r="H481">
        <v>0.47963149560961571</v>
      </c>
      <c r="I481">
        <v>0.21990104452996151</v>
      </c>
      <c r="J481">
        <v>0.32644541849300773</v>
      </c>
      <c r="K481">
        <v>0.34210526315789475</v>
      </c>
      <c r="L481">
        <v>0.24826110219368644</v>
      </c>
      <c r="M481">
        <v>0.43792486583184254</v>
      </c>
      <c r="N481">
        <f>HARMEAN(f1_scores_automated_training_2__2[[#This Row],[Value.1]:[Value.12]])</f>
        <v>0.30215199871206749</v>
      </c>
    </row>
    <row r="482" spans="1:14" x14ac:dyDescent="0.25">
      <c r="A482" s="3" t="s">
        <v>531</v>
      </c>
      <c r="B482">
        <v>0.42699724517906334</v>
      </c>
      <c r="C482">
        <v>0.54893138357705296</v>
      </c>
      <c r="D482">
        <v>0.3780701754385965</v>
      </c>
      <c r="E482">
        <v>0.40988694302815343</v>
      </c>
      <c r="F482">
        <v>0.11267605633802816</v>
      </c>
      <c r="G482">
        <v>0.28908296943231443</v>
      </c>
      <c r="H482">
        <v>0.48151382823871902</v>
      </c>
      <c r="I482">
        <v>0.22572178477690288</v>
      </c>
      <c r="J482">
        <v>0.32353554304773818</v>
      </c>
      <c r="K482">
        <v>0.33698030634573306</v>
      </c>
      <c r="L482">
        <v>0.24406047516198706</v>
      </c>
      <c r="M482">
        <v>0.44899399929403455</v>
      </c>
      <c r="N482">
        <f>HARMEAN(f1_scores_automated_training_2__2[[#This Row],[Value.1]:[Value.12]])</f>
        <v>0.29649743489875768</v>
      </c>
    </row>
    <row r="483" spans="1:14" x14ac:dyDescent="0.25">
      <c r="A483" s="3" t="s">
        <v>532</v>
      </c>
      <c r="B483">
        <v>0.41378442963149292</v>
      </c>
      <c r="C483">
        <v>0.52720588235294108</v>
      </c>
      <c r="D483">
        <v>0.38615179760319573</v>
      </c>
      <c r="E483">
        <v>0.41794195250659627</v>
      </c>
      <c r="F483">
        <v>0.11176857330703484</v>
      </c>
      <c r="G483">
        <v>0.28397089885003524</v>
      </c>
      <c r="H483">
        <v>0.48442611292845966</v>
      </c>
      <c r="I483">
        <v>0.23719376391982183</v>
      </c>
      <c r="J483">
        <v>0.34330455731780768</v>
      </c>
      <c r="K483">
        <v>0.32605383443372271</v>
      </c>
      <c r="L483">
        <v>0.22889518413597737</v>
      </c>
      <c r="M483">
        <v>0.45118343195266275</v>
      </c>
      <c r="N483">
        <f>HARMEAN(f1_scores_automated_training_2__2[[#This Row],[Value.1]:[Value.12]])</f>
        <v>0.29549592090199134</v>
      </c>
    </row>
    <row r="484" spans="1:14" x14ac:dyDescent="0.25">
      <c r="A484" s="3" t="s">
        <v>533</v>
      </c>
      <c r="B484">
        <v>0.42708604107096437</v>
      </c>
      <c r="C484">
        <v>0.54396423248882275</v>
      </c>
      <c r="D484">
        <v>0.38381309970796834</v>
      </c>
      <c r="E484">
        <v>0.41554559043348277</v>
      </c>
      <c r="F484">
        <v>0.12564102564102564</v>
      </c>
      <c r="G484">
        <v>0.28812785388127854</v>
      </c>
      <c r="H484">
        <v>0.49185015727766662</v>
      </c>
      <c r="I484">
        <v>0.22553191489361701</v>
      </c>
      <c r="J484">
        <v>0.33567274914778428</v>
      </c>
      <c r="K484">
        <v>0.34222006786233644</v>
      </c>
      <c r="L484">
        <v>0.23641791044776123</v>
      </c>
      <c r="M484">
        <v>0.45684131172257825</v>
      </c>
      <c r="N484">
        <f>HARMEAN(f1_scores_automated_training_2__2[[#This Row],[Value.1]:[Value.12]])</f>
        <v>0.30450197449865579</v>
      </c>
    </row>
    <row r="485" spans="1:14" x14ac:dyDescent="0.25">
      <c r="A485" s="3" t="s">
        <v>534</v>
      </c>
      <c r="B485">
        <v>0.42502349308632026</v>
      </c>
      <c r="C485">
        <v>0.54961832061068705</v>
      </c>
      <c r="D485">
        <v>0.40476190476190477</v>
      </c>
      <c r="E485">
        <v>0.41226965777726909</v>
      </c>
      <c r="F485">
        <v>0.10771276595744682</v>
      </c>
      <c r="G485">
        <v>0.29226599958307276</v>
      </c>
      <c r="H485">
        <v>0.4781192465656422</v>
      </c>
      <c r="I485">
        <v>0.22914572864321608</v>
      </c>
      <c r="J485">
        <v>0.31820024321037699</v>
      </c>
      <c r="K485">
        <v>0.36137667304015297</v>
      </c>
      <c r="L485">
        <v>0.2498653742595584</v>
      </c>
      <c r="M485">
        <v>0.44832402234636876</v>
      </c>
      <c r="N485">
        <f>HARMEAN(f1_scores_automated_training_2__2[[#This Row],[Value.1]:[Value.12]])</f>
        <v>0.29723533111122902</v>
      </c>
    </row>
    <row r="486" spans="1:14" x14ac:dyDescent="0.25">
      <c r="A486" s="3" t="s">
        <v>535</v>
      </c>
      <c r="B486">
        <v>0.42102564102564105</v>
      </c>
      <c r="C486">
        <v>0.5491071428571429</v>
      </c>
      <c r="D486">
        <v>0.37844717861688587</v>
      </c>
      <c r="E486">
        <v>0.41168831168831166</v>
      </c>
      <c r="F486">
        <v>0.13501577287066246</v>
      </c>
      <c r="G486">
        <v>0.27834351663272228</v>
      </c>
      <c r="H486">
        <v>0.48061797752808993</v>
      </c>
      <c r="I486">
        <v>0.22173193601765029</v>
      </c>
      <c r="J486">
        <v>0.31708333333333338</v>
      </c>
      <c r="K486">
        <v>0.34363411619283074</v>
      </c>
      <c r="L486">
        <v>0.24452133794694347</v>
      </c>
      <c r="M486">
        <v>0.44221824686940969</v>
      </c>
      <c r="N486">
        <f>HARMEAN(f1_scores_automated_training_2__2[[#This Row],[Value.1]:[Value.12]])</f>
        <v>0.30555899223440014</v>
      </c>
    </row>
    <row r="487" spans="1:14" x14ac:dyDescent="0.25">
      <c r="A487" s="3" t="s">
        <v>536</v>
      </c>
      <c r="B487">
        <v>0.43632673769660069</v>
      </c>
      <c r="C487">
        <v>0.54842300556586265</v>
      </c>
      <c r="D487">
        <v>0.37556561085972856</v>
      </c>
      <c r="E487">
        <v>0.40648960995666183</v>
      </c>
      <c r="F487">
        <v>0.10652463382157124</v>
      </c>
      <c r="G487">
        <v>0.27608346709470305</v>
      </c>
      <c r="H487">
        <v>0.48832738258720138</v>
      </c>
      <c r="I487">
        <v>0.22305229455709713</v>
      </c>
      <c r="J487">
        <v>0.32973805855161786</v>
      </c>
      <c r="K487">
        <v>0.33375474083438689</v>
      </c>
      <c r="L487">
        <v>0.23122765196662695</v>
      </c>
      <c r="M487">
        <v>0.4457308248914616</v>
      </c>
      <c r="N487">
        <f>HARMEAN(f1_scores_automated_training_2__2[[#This Row],[Value.1]:[Value.12]])</f>
        <v>0.2900243734236419</v>
      </c>
    </row>
    <row r="488" spans="1:14" x14ac:dyDescent="0.25">
      <c r="A488" s="3" t="s">
        <v>537</v>
      </c>
      <c r="B488">
        <v>0.43108619115921237</v>
      </c>
      <c r="C488">
        <v>0.54445664105378699</v>
      </c>
      <c r="D488">
        <v>0.40356839422259988</v>
      </c>
      <c r="E488">
        <v>0.40964731547691186</v>
      </c>
      <c r="F488">
        <v>0.13137755102040816</v>
      </c>
      <c r="G488">
        <v>0.28915145005370568</v>
      </c>
      <c r="H488">
        <v>0.4864409161163411</v>
      </c>
      <c r="I488">
        <v>0.23064770932069509</v>
      </c>
      <c r="J488">
        <v>0.3193786702026899</v>
      </c>
      <c r="K488">
        <v>0.34776264591439687</v>
      </c>
      <c r="L488">
        <v>0.2543171114599686</v>
      </c>
      <c r="M488">
        <v>0.46207865168539325</v>
      </c>
      <c r="N488">
        <f>HARMEAN(f1_scores_automated_training_2__2[[#This Row],[Value.1]:[Value.12]])</f>
        <v>0.3105615700100896</v>
      </c>
    </row>
    <row r="489" spans="1:14" x14ac:dyDescent="0.25">
      <c r="A489" s="3" t="s">
        <v>538</v>
      </c>
      <c r="B489">
        <v>0.42811105602379779</v>
      </c>
      <c r="C489">
        <v>0.54152128401953947</v>
      </c>
      <c r="D489">
        <v>0.41359060402684561</v>
      </c>
      <c r="E489">
        <v>0.40924012158054712</v>
      </c>
      <c r="F489">
        <v>0.11893988364576599</v>
      </c>
      <c r="G489">
        <v>0.27213336337012839</v>
      </c>
      <c r="H489">
        <v>0.49128724002248453</v>
      </c>
      <c r="I489">
        <v>0.24229765013054833</v>
      </c>
      <c r="J489">
        <v>0.31259904912836761</v>
      </c>
      <c r="K489">
        <v>0.34199455580301907</v>
      </c>
      <c r="L489">
        <v>0.25843881856540085</v>
      </c>
      <c r="M489">
        <v>0.45598035776920376</v>
      </c>
      <c r="N489">
        <f>HARMEAN(f1_scores_automated_training_2__2[[#This Row],[Value.1]:[Value.12]])</f>
        <v>0.30399548251118252</v>
      </c>
    </row>
    <row r="490" spans="1:14" x14ac:dyDescent="0.25">
      <c r="A490" s="3" t="s">
        <v>539</v>
      </c>
      <c r="B490">
        <v>0.43002825899987718</v>
      </c>
      <c r="C490">
        <v>0.54459410265744457</v>
      </c>
      <c r="D490">
        <v>0.39753195240193917</v>
      </c>
      <c r="E490">
        <v>0.41568713610897506</v>
      </c>
      <c r="F490">
        <v>0.11470006591957811</v>
      </c>
      <c r="G490">
        <v>0.2684063373718546</v>
      </c>
      <c r="H490">
        <v>0.4852440408626561</v>
      </c>
      <c r="I490">
        <v>0.22806095638465582</v>
      </c>
      <c r="J490">
        <v>0.32839407288746497</v>
      </c>
      <c r="K490">
        <v>0.31419457735247214</v>
      </c>
      <c r="L490">
        <v>0.25607064017660042</v>
      </c>
      <c r="M490">
        <v>0.45124555160142349</v>
      </c>
      <c r="N490">
        <f>HARMEAN(f1_scores_automated_training_2__2[[#This Row],[Value.1]:[Value.12]])</f>
        <v>0.29760682911355824</v>
      </c>
    </row>
    <row r="491" spans="1:14" x14ac:dyDescent="0.25">
      <c r="A491" s="3" t="s">
        <v>540</v>
      </c>
      <c r="B491">
        <v>0.42457251424952502</v>
      </c>
      <c r="C491">
        <v>0.5495792169776802</v>
      </c>
      <c r="D491">
        <v>0.39707895937927884</v>
      </c>
      <c r="E491">
        <v>0.41861471861471861</v>
      </c>
      <c r="F491">
        <v>9.9226804123711335E-2</v>
      </c>
      <c r="G491">
        <v>0.27268539843390144</v>
      </c>
      <c r="H491">
        <v>0.49164103249966562</v>
      </c>
      <c r="I491">
        <v>0.23704520396912901</v>
      </c>
      <c r="J491">
        <v>0.30673530673530675</v>
      </c>
      <c r="K491">
        <v>0.33091662351113416</v>
      </c>
      <c r="L491">
        <v>0.24764150943396229</v>
      </c>
      <c r="M491">
        <v>0.44338335607094137</v>
      </c>
      <c r="N491">
        <f>HARMEAN(f1_scores_automated_training_2__2[[#This Row],[Value.1]:[Value.12]])</f>
        <v>0.28807792279057409</v>
      </c>
    </row>
    <row r="492" spans="1:14" x14ac:dyDescent="0.25">
      <c r="A492" s="3" t="s">
        <v>541</v>
      </c>
      <c r="B492">
        <v>0.43168471877854631</v>
      </c>
      <c r="C492">
        <v>0.54264150943396228</v>
      </c>
      <c r="D492">
        <v>0.4171403585483166</v>
      </c>
      <c r="E492">
        <v>0.41828921461387009</v>
      </c>
      <c r="F492">
        <v>0.11162179908076164</v>
      </c>
      <c r="G492">
        <v>0.28614008941877794</v>
      </c>
      <c r="H492">
        <v>0.48875140607424072</v>
      </c>
      <c r="I492">
        <v>0.24263959390862944</v>
      </c>
      <c r="J492">
        <v>0.31649421789409621</v>
      </c>
      <c r="K492">
        <v>0.32008368200836818</v>
      </c>
      <c r="L492">
        <v>0.25153032832498606</v>
      </c>
      <c r="M492">
        <v>0.45538900785153458</v>
      </c>
      <c r="N492">
        <f>HARMEAN(f1_scores_automated_training_2__2[[#This Row],[Value.1]:[Value.12]])</f>
        <v>0.29982251537314231</v>
      </c>
    </row>
    <row r="493" spans="1:14" x14ac:dyDescent="0.25">
      <c r="A493" s="3" t="s">
        <v>542</v>
      </c>
      <c r="B493">
        <v>0.42281219272369719</v>
      </c>
      <c r="C493">
        <v>0.54469696969696979</v>
      </c>
      <c r="D493">
        <v>0.39091718610863763</v>
      </c>
      <c r="E493">
        <v>0.41595829083078312</v>
      </c>
      <c r="F493">
        <v>9.2903225806451606E-2</v>
      </c>
      <c r="G493">
        <v>0.2645527685754851</v>
      </c>
      <c r="H493">
        <v>0.48961961822488503</v>
      </c>
      <c r="I493">
        <v>0.23858921161825727</v>
      </c>
      <c r="J493">
        <v>0.31601562499999997</v>
      </c>
      <c r="K493">
        <v>0.33273703041144903</v>
      </c>
      <c r="L493">
        <v>0.25729729729729728</v>
      </c>
      <c r="M493">
        <v>0.46860423394330825</v>
      </c>
      <c r="N493">
        <f>HARMEAN(f1_scores_automated_training_2__2[[#This Row],[Value.1]:[Value.12]])</f>
        <v>0.28482548858161699</v>
      </c>
    </row>
    <row r="494" spans="1:14" x14ac:dyDescent="0.25">
      <c r="A494" s="3" t="s">
        <v>543</v>
      </c>
      <c r="B494">
        <v>0.42164883574575202</v>
      </c>
      <c r="C494">
        <v>0.5370026031982148</v>
      </c>
      <c r="D494">
        <v>0.39523599470666082</v>
      </c>
      <c r="E494">
        <v>0.42641843971631205</v>
      </c>
      <c r="F494">
        <v>8.8541666666666671E-2</v>
      </c>
      <c r="G494">
        <v>0.28020211299954068</v>
      </c>
      <c r="H494">
        <v>0.4856943475226797</v>
      </c>
      <c r="I494">
        <v>0.23580786026200873</v>
      </c>
      <c r="J494">
        <v>0.3255067228577162</v>
      </c>
      <c r="K494">
        <v>0.33316733067729087</v>
      </c>
      <c r="L494">
        <v>0.23672055427251731</v>
      </c>
      <c r="M494">
        <v>0.45215562565720291</v>
      </c>
      <c r="N494">
        <f>HARMEAN(f1_scores_automated_training_2__2[[#This Row],[Value.1]:[Value.12]])</f>
        <v>0.28049610047618756</v>
      </c>
    </row>
    <row r="495" spans="1:14" x14ac:dyDescent="0.25">
      <c r="A495" s="3" t="s">
        <v>544</v>
      </c>
      <c r="B495">
        <v>0.42144772117962465</v>
      </c>
      <c r="C495">
        <v>0.53766617429837527</v>
      </c>
      <c r="D495">
        <v>0.39497618016457342</v>
      </c>
      <c r="E495">
        <v>0.41888701517706578</v>
      </c>
      <c r="F495">
        <v>0.12648716343143393</v>
      </c>
      <c r="G495">
        <v>0.29173989455184535</v>
      </c>
      <c r="H495">
        <v>0.48761036741669039</v>
      </c>
      <c r="I495">
        <v>0.22899159663865545</v>
      </c>
      <c r="J495">
        <v>0.3409659418895517</v>
      </c>
      <c r="K495">
        <v>0.33437725849192962</v>
      </c>
      <c r="L495">
        <v>0.23522662076878947</v>
      </c>
      <c r="M495">
        <v>0.46885934219734077</v>
      </c>
      <c r="N495">
        <f>HARMEAN(f1_scores_automated_training_2__2[[#This Row],[Value.1]:[Value.12]])</f>
        <v>0.30603879007943852</v>
      </c>
    </row>
    <row r="496" spans="1:14" x14ac:dyDescent="0.25">
      <c r="A496" s="3" t="s">
        <v>545</v>
      </c>
      <c r="B496">
        <v>0.41428030780875486</v>
      </c>
      <c r="C496">
        <v>0.51372273047149886</v>
      </c>
      <c r="D496">
        <v>0.39613526570048313</v>
      </c>
      <c r="E496">
        <v>0.41552085760894897</v>
      </c>
      <c r="F496">
        <v>9.8971722365038539E-2</v>
      </c>
      <c r="G496">
        <v>0.26554547466253592</v>
      </c>
      <c r="H496">
        <v>0.47410629332608401</v>
      </c>
      <c r="I496">
        <v>0.21651785714285715</v>
      </c>
      <c r="J496">
        <v>0.31237721021610998</v>
      </c>
      <c r="K496">
        <v>0.33324735620324997</v>
      </c>
      <c r="L496">
        <v>0.26072041166380788</v>
      </c>
      <c r="M496">
        <v>0.45898161244695901</v>
      </c>
      <c r="N496">
        <f>HARMEAN(f1_scores_automated_training_2__2[[#This Row],[Value.1]:[Value.12]])</f>
        <v>0.28500028719392556</v>
      </c>
    </row>
    <row r="497" spans="1:14" x14ac:dyDescent="0.25">
      <c r="A497" s="3" t="s">
        <v>546</v>
      </c>
      <c r="B497">
        <v>0.42009370119729306</v>
      </c>
      <c r="C497">
        <v>0.54110612855007478</v>
      </c>
      <c r="D497">
        <v>0.40363793850151586</v>
      </c>
      <c r="E497">
        <v>0.41572910977607863</v>
      </c>
      <c r="F497">
        <v>9.7867001254705141E-2</v>
      </c>
      <c r="G497">
        <v>0.26853146853146853</v>
      </c>
      <c r="H497">
        <v>0.48544726301735647</v>
      </c>
      <c r="I497">
        <v>0.23479640401903756</v>
      </c>
      <c r="J497">
        <v>0.31092436974789911</v>
      </c>
      <c r="K497">
        <v>0.32850241545893727</v>
      </c>
      <c r="L497">
        <v>0.24457142857142861</v>
      </c>
      <c r="M497">
        <v>0.4511173184357542</v>
      </c>
      <c r="N497">
        <f>HARMEAN(f1_scores_automated_training_2__2[[#This Row],[Value.1]:[Value.12]])</f>
        <v>0.28613615149127042</v>
      </c>
    </row>
    <row r="498" spans="1:14" x14ac:dyDescent="0.25">
      <c r="A498" s="3" t="s">
        <v>547</v>
      </c>
      <c r="B498">
        <v>0.41229423868312759</v>
      </c>
      <c r="C498">
        <v>0.53601462522851917</v>
      </c>
      <c r="D498">
        <v>0.39810834049871024</v>
      </c>
      <c r="E498">
        <v>0.41531934411191374</v>
      </c>
      <c r="F498">
        <v>7.5624577987846039E-2</v>
      </c>
      <c r="G498">
        <v>0.26277025421715372</v>
      </c>
      <c r="H498">
        <v>0.48055480010878432</v>
      </c>
      <c r="I498">
        <v>0.23991507430997874</v>
      </c>
      <c r="J498">
        <v>0.3134913230080239</v>
      </c>
      <c r="K498">
        <v>0.32276657060518732</v>
      </c>
      <c r="L498">
        <v>0.24985738733599541</v>
      </c>
      <c r="M498">
        <v>0.45689365984568936</v>
      </c>
      <c r="N498">
        <f>HARMEAN(f1_scores_automated_training_2__2[[#This Row],[Value.1]:[Value.12]])</f>
        <v>0.26685821719486141</v>
      </c>
    </row>
    <row r="499" spans="1:14" x14ac:dyDescent="0.25">
      <c r="A499" s="3" t="s">
        <v>548</v>
      </c>
      <c r="B499">
        <v>0.43014976675669042</v>
      </c>
      <c r="C499">
        <v>0.54552352048558428</v>
      </c>
      <c r="D499">
        <v>0.40255009107468126</v>
      </c>
      <c r="E499">
        <v>0.42309407044137315</v>
      </c>
      <c r="F499">
        <v>0.12322858903265557</v>
      </c>
      <c r="G499">
        <v>0.29338659565024411</v>
      </c>
      <c r="H499">
        <v>0.4839988671764372</v>
      </c>
      <c r="I499">
        <v>0.23618634886240519</v>
      </c>
      <c r="J499">
        <v>0.32936833470057425</v>
      </c>
      <c r="K499">
        <v>0.34528016153457847</v>
      </c>
      <c r="L499">
        <v>0.26102088167053367</v>
      </c>
      <c r="M499">
        <v>0.44538110291534949</v>
      </c>
      <c r="N499">
        <f>HARMEAN(f1_scores_automated_training_2__2[[#This Row],[Value.1]:[Value.12]])</f>
        <v>0.30897728209946185</v>
      </c>
    </row>
    <row r="500" spans="1:14" x14ac:dyDescent="0.25">
      <c r="A500" s="3" t="s">
        <v>549</v>
      </c>
      <c r="B500">
        <v>0.42544342507645261</v>
      </c>
      <c r="C500">
        <v>0.53603766751177107</v>
      </c>
      <c r="D500">
        <v>0.38437638703950289</v>
      </c>
      <c r="E500">
        <v>0.41104946287333255</v>
      </c>
      <c r="F500">
        <v>0.10158311345646437</v>
      </c>
      <c r="G500">
        <v>0.28164484263726169</v>
      </c>
      <c r="H500">
        <v>0.4905236557630212</v>
      </c>
      <c r="I500">
        <v>0.2408207343412527</v>
      </c>
      <c r="J500">
        <v>0.32882165605095537</v>
      </c>
      <c r="K500">
        <v>0.34831992427827735</v>
      </c>
      <c r="L500">
        <v>0.2464183381088825</v>
      </c>
      <c r="M500">
        <v>0.45495340006903695</v>
      </c>
      <c r="N500">
        <f>HARMEAN(f1_scores_automated_training_2__2[[#This Row],[Value.1]:[Value.12]])</f>
        <v>0.29265061372683099</v>
      </c>
    </row>
    <row r="501" spans="1:14" x14ac:dyDescent="0.25">
      <c r="A501" s="3" t="s">
        <v>550</v>
      </c>
      <c r="B501">
        <v>0.41722305491211342</v>
      </c>
      <c r="C501">
        <v>0.52859680284191823</v>
      </c>
      <c r="D501">
        <v>0.38934056007226742</v>
      </c>
      <c r="E501">
        <v>0.42268722466960351</v>
      </c>
      <c r="F501">
        <v>0.11749680715197955</v>
      </c>
      <c r="G501">
        <v>0.28658802970729574</v>
      </c>
      <c r="H501">
        <v>0.4821076359537898</v>
      </c>
      <c r="I501">
        <v>0.23954568921011873</v>
      </c>
      <c r="J501">
        <v>0.31658692185007981</v>
      </c>
      <c r="K501">
        <v>0.34916807330600436</v>
      </c>
      <c r="L501">
        <v>0.2655913978494624</v>
      </c>
      <c r="M501">
        <v>0.44501092498179173</v>
      </c>
      <c r="N501">
        <f>HARMEAN(f1_scores_automated_training_2__2[[#This Row],[Value.1]:[Value.12]])</f>
        <v>0.30374507473541518</v>
      </c>
    </row>
    <row r="502" spans="1:14" x14ac:dyDescent="0.25">
      <c r="A502" s="3" t="s">
        <v>551</v>
      </c>
      <c r="B502">
        <v>0.14579638169563675</v>
      </c>
      <c r="C502">
        <v>6.0367454068241469E-2</v>
      </c>
      <c r="D502">
        <v>0</v>
      </c>
      <c r="E502">
        <v>0.23713327146834176</v>
      </c>
      <c r="F502">
        <v>0</v>
      </c>
      <c r="G502">
        <v>0.1348314606741573</v>
      </c>
      <c r="H502">
        <v>0.24936061381074165</v>
      </c>
      <c r="I502">
        <v>1.9108280254777069E-2</v>
      </c>
      <c r="J502">
        <v>1.3127051101734647E-2</v>
      </c>
      <c r="K502">
        <v>4.6756667764241026E-2</v>
      </c>
      <c r="L502">
        <v>0</v>
      </c>
      <c r="M502">
        <v>4.2720629567172569E-2</v>
      </c>
    </row>
    <row r="503" spans="1:14" x14ac:dyDescent="0.25">
      <c r="A503" s="3" t="s">
        <v>552</v>
      </c>
      <c r="B503">
        <v>0.20862346009641136</v>
      </c>
      <c r="C503">
        <v>9.1678420310296188E-2</v>
      </c>
      <c r="D503">
        <v>0</v>
      </c>
      <c r="E503">
        <v>0.29776640619597539</v>
      </c>
      <c r="F503">
        <v>0</v>
      </c>
      <c r="G503">
        <v>0.14924058991855602</v>
      </c>
      <c r="H503">
        <v>0.29757227762667471</v>
      </c>
      <c r="I503">
        <v>9.5162569389373505E-3</v>
      </c>
      <c r="J503">
        <v>5.1590713671539119E-2</v>
      </c>
      <c r="K503">
        <v>0.13928475396611992</v>
      </c>
      <c r="L503">
        <v>3.2180209171359616E-3</v>
      </c>
      <c r="M503">
        <v>4.2446941323345817E-2</v>
      </c>
    </row>
    <row r="504" spans="1:14" x14ac:dyDescent="0.25">
      <c r="A504" s="3" t="s">
        <v>553</v>
      </c>
      <c r="B504">
        <v>0.2771834959445163</v>
      </c>
      <c r="C504">
        <v>0.32138728323699423</v>
      </c>
      <c r="D504">
        <v>0</v>
      </c>
      <c r="E504">
        <v>0.29679420889348496</v>
      </c>
      <c r="F504">
        <v>0</v>
      </c>
      <c r="G504">
        <v>0.17684039748529712</v>
      </c>
      <c r="H504">
        <v>0.3345645571698268</v>
      </c>
      <c r="I504">
        <v>1.8987341772151899E-2</v>
      </c>
      <c r="J504">
        <v>7.0626003210272875E-2</v>
      </c>
      <c r="K504">
        <v>0.1864077669902913</v>
      </c>
      <c r="L504">
        <v>0</v>
      </c>
      <c r="M504">
        <v>0.18669527896995708</v>
      </c>
    </row>
    <row r="505" spans="1:14" x14ac:dyDescent="0.25">
      <c r="A505" s="3" t="s">
        <v>554</v>
      </c>
      <c r="B505">
        <v>0.28972653362897272</v>
      </c>
      <c r="C505">
        <v>0.44003964321110012</v>
      </c>
      <c r="D505">
        <v>4.647560030983734E-3</v>
      </c>
      <c r="E505">
        <v>0.3191468734852157</v>
      </c>
      <c r="F505">
        <v>3.4572169403630074E-3</v>
      </c>
      <c r="G505">
        <v>0.18323504633529908</v>
      </c>
      <c r="H505">
        <v>0.35481453727988005</v>
      </c>
      <c r="I505">
        <v>4.1302621127879274E-2</v>
      </c>
      <c r="J505">
        <v>0.1472</v>
      </c>
      <c r="K505">
        <v>0.21502347417840376</v>
      </c>
      <c r="L505">
        <v>1.6792611251049538E-3</v>
      </c>
      <c r="M505">
        <v>0.28775692582663093</v>
      </c>
      <c r="N505">
        <f>HARMEAN(f1_scores_automated_training_2__2[[#This Row],[Value.1]:[Value.12]])</f>
        <v>1.0379000036845861E-2</v>
      </c>
    </row>
    <row r="506" spans="1:14" x14ac:dyDescent="0.25">
      <c r="A506" s="3" t="s">
        <v>555</v>
      </c>
      <c r="B506">
        <v>0.31968449135831112</v>
      </c>
      <c r="C506">
        <v>0.47219690063810388</v>
      </c>
      <c r="D506">
        <v>1.0703363914373088E-2</v>
      </c>
      <c r="E506">
        <v>0.32387706855791959</v>
      </c>
      <c r="F506">
        <v>8.2508250825082501E-3</v>
      </c>
      <c r="G506">
        <v>0.18413407821229053</v>
      </c>
      <c r="H506">
        <v>0.38150402513253484</v>
      </c>
      <c r="I506">
        <v>6.9486404833836862E-2</v>
      </c>
      <c r="J506">
        <v>0.18464900300464354</v>
      </c>
      <c r="K506">
        <v>0.23645104895104896</v>
      </c>
      <c r="L506">
        <v>0</v>
      </c>
      <c r="M506">
        <v>0.3127921801954951</v>
      </c>
    </row>
    <row r="507" spans="1:14" x14ac:dyDescent="0.25">
      <c r="A507" s="3" t="s">
        <v>556</v>
      </c>
      <c r="B507">
        <v>0.30737965197510475</v>
      </c>
      <c r="C507">
        <v>0.48191721132897603</v>
      </c>
      <c r="D507">
        <v>4.9680624556422998E-2</v>
      </c>
      <c r="E507">
        <v>0.33426937077483099</v>
      </c>
      <c r="F507">
        <v>1.4354066985645932E-2</v>
      </c>
      <c r="G507">
        <v>0.175561797752809</v>
      </c>
      <c r="H507">
        <v>0.39661767666599557</v>
      </c>
      <c r="I507">
        <v>0.1142080217539089</v>
      </c>
      <c r="J507">
        <v>0.20151515151515151</v>
      </c>
      <c r="K507">
        <v>0.23846485554118158</v>
      </c>
      <c r="L507">
        <v>6.7226890756302525E-3</v>
      </c>
      <c r="M507">
        <v>0.3372233400402414</v>
      </c>
      <c r="N507">
        <f>HARMEAN(f1_scores_automated_training_2__2[[#This Row],[Value.1]:[Value.12]])</f>
        <v>4.3484602313643206E-2</v>
      </c>
    </row>
    <row r="508" spans="1:14" x14ac:dyDescent="0.25">
      <c r="A508" s="3" t="s">
        <v>557</v>
      </c>
      <c r="B508">
        <v>0.33898305084745767</v>
      </c>
      <c r="C508">
        <v>0.49526066350710896</v>
      </c>
      <c r="D508">
        <v>0.11103588354773189</v>
      </c>
      <c r="E508">
        <v>0.33102625298329352</v>
      </c>
      <c r="F508">
        <v>7.1478626489138053E-2</v>
      </c>
      <c r="G508">
        <v>0.20987916048335806</v>
      </c>
      <c r="H508">
        <v>0.3925414699116116</v>
      </c>
      <c r="I508">
        <v>0.11919698870765369</v>
      </c>
      <c r="J508">
        <v>0.23836389280677009</v>
      </c>
      <c r="K508">
        <v>0.26530612244897961</v>
      </c>
      <c r="L508">
        <v>1.605136436597111E-2</v>
      </c>
      <c r="M508">
        <v>0.34876296887470071</v>
      </c>
      <c r="N508">
        <f>HARMEAN(f1_scores_automated_training_2__2[[#This Row],[Value.1]:[Value.12]])</f>
        <v>0.10015044562279304</v>
      </c>
    </row>
    <row r="509" spans="1:14" x14ac:dyDescent="0.25">
      <c r="A509" s="3" t="s">
        <v>558</v>
      </c>
      <c r="B509">
        <v>0.34950992110925178</v>
      </c>
      <c r="C509">
        <v>0.51173708920187788</v>
      </c>
      <c r="D509">
        <v>0.16688396349413298</v>
      </c>
      <c r="E509">
        <v>0.33189602069730195</v>
      </c>
      <c r="F509">
        <v>9.6978215038650742E-2</v>
      </c>
      <c r="G509">
        <v>0.19328454584588894</v>
      </c>
      <c r="H509">
        <v>0.40535539349080218</v>
      </c>
      <c r="I509">
        <v>0.13964784456587737</v>
      </c>
      <c r="J509">
        <v>0.23421300659754948</v>
      </c>
      <c r="K509">
        <v>0.27544409613375131</v>
      </c>
      <c r="L509">
        <v>1.5923566878980895E-2</v>
      </c>
      <c r="M509">
        <v>0.36280834914611004</v>
      </c>
      <c r="N509">
        <f>HARMEAN(f1_scores_automated_training_2__2[[#This Row],[Value.1]:[Value.12]])</f>
        <v>0.10677105967963803</v>
      </c>
    </row>
    <row r="510" spans="1:14" x14ac:dyDescent="0.25">
      <c r="A510" s="3" t="s">
        <v>559</v>
      </c>
      <c r="B510">
        <v>0.32588401697312591</v>
      </c>
      <c r="C510">
        <v>0.50756429652042367</v>
      </c>
      <c r="D510">
        <v>0.22172701949860724</v>
      </c>
      <c r="E510">
        <v>0.3549449301691836</v>
      </c>
      <c r="F510">
        <v>0.11316113161131609</v>
      </c>
      <c r="G510">
        <v>0.22110552763819097</v>
      </c>
      <c r="H510">
        <v>0.41457912857651669</v>
      </c>
      <c r="I510">
        <v>0.16546363131593561</v>
      </c>
      <c r="J510">
        <v>0.2603655818100758</v>
      </c>
      <c r="K510">
        <v>0.27956115400243803</v>
      </c>
      <c r="L510">
        <v>3.8719285182427399E-2</v>
      </c>
      <c r="M510">
        <v>0.37513873473917875</v>
      </c>
      <c r="N510">
        <f>HARMEAN(f1_scores_automated_training_2__2[[#This Row],[Value.1]:[Value.12]])</f>
        <v>0.17120369925367984</v>
      </c>
    </row>
    <row r="511" spans="1:14" x14ac:dyDescent="0.25">
      <c r="A511" s="3" t="s">
        <v>560</v>
      </c>
      <c r="B511">
        <v>0.35218136285751944</v>
      </c>
      <c r="C511">
        <v>0.51254752851711027</v>
      </c>
      <c r="D511">
        <v>0.25264329437952143</v>
      </c>
      <c r="E511">
        <v>0.3533671252715424</v>
      </c>
      <c r="F511">
        <v>0.11371237458193981</v>
      </c>
      <c r="G511">
        <v>0.21929635225555799</v>
      </c>
      <c r="H511">
        <v>0.42181983828721104</v>
      </c>
      <c r="I511">
        <v>0.1551528878822197</v>
      </c>
      <c r="J511">
        <v>0.24827586206896551</v>
      </c>
      <c r="K511">
        <v>0.27664307381193126</v>
      </c>
      <c r="L511">
        <v>5.4636951833213522E-2</v>
      </c>
      <c r="M511">
        <v>0.37148080438756859</v>
      </c>
      <c r="N511">
        <f>HARMEAN(f1_scores_automated_training_2__2[[#This Row],[Value.1]:[Value.12]])</f>
        <v>0.19235161905017661</v>
      </c>
    </row>
    <row r="512" spans="1:14" x14ac:dyDescent="0.25">
      <c r="A512" s="3" t="s">
        <v>561</v>
      </c>
      <c r="B512">
        <v>0.3371562802266132</v>
      </c>
      <c r="C512">
        <v>0.51203668322506679</v>
      </c>
      <c r="D512">
        <v>0.26058981233243972</v>
      </c>
      <c r="E512">
        <v>0.35540376776467997</v>
      </c>
      <c r="F512">
        <v>0.12132822477650064</v>
      </c>
      <c r="G512">
        <v>0.20874661857529303</v>
      </c>
      <c r="H512">
        <v>0.42093914710110208</v>
      </c>
      <c r="I512">
        <v>0.16734932709186662</v>
      </c>
      <c r="J512">
        <v>0.25088339222614842</v>
      </c>
      <c r="K512">
        <v>0.26709816612729237</v>
      </c>
      <c r="L512">
        <v>6.9705093833780152E-2</v>
      </c>
      <c r="M512">
        <v>0.37283437283437282</v>
      </c>
      <c r="N512">
        <f>HARMEAN(f1_scores_automated_training_2__2[[#This Row],[Value.1]:[Value.12]])</f>
        <v>0.2079288376394938</v>
      </c>
    </row>
    <row r="513" spans="1:14" x14ac:dyDescent="0.25">
      <c r="A513" s="3" t="s">
        <v>562</v>
      </c>
      <c r="B513">
        <v>0.34385079231524335</v>
      </c>
      <c r="C513">
        <v>0.51295336787564771</v>
      </c>
      <c r="D513">
        <v>0.28120224146714212</v>
      </c>
      <c r="E513">
        <v>0.35863586358635863</v>
      </c>
      <c r="F513">
        <v>0.11963746223564956</v>
      </c>
      <c r="G513">
        <v>0.23522167487684731</v>
      </c>
      <c r="H513">
        <v>0.42639340164958756</v>
      </c>
      <c r="I513">
        <v>0.17943336831059811</v>
      </c>
      <c r="J513">
        <v>0.2598200570550801</v>
      </c>
      <c r="K513">
        <v>0.28680919725695841</v>
      </c>
      <c r="L513">
        <v>8.6956521739130446E-2</v>
      </c>
      <c r="M513">
        <v>0.37704918032786883</v>
      </c>
      <c r="N513">
        <f>HARMEAN(f1_scores_automated_training_2__2[[#This Row],[Value.1]:[Value.12]])</f>
        <v>0.22548714096170172</v>
      </c>
    </row>
    <row r="514" spans="1:14" x14ac:dyDescent="0.25">
      <c r="A514" s="3" t="s">
        <v>563</v>
      </c>
      <c r="B514">
        <v>0.36049008462801563</v>
      </c>
      <c r="C514">
        <v>0.51183765501691092</v>
      </c>
      <c r="D514">
        <v>0.27377956718671365</v>
      </c>
      <c r="E514">
        <v>0.36352729454109173</v>
      </c>
      <c r="F514">
        <v>0.11944091486658194</v>
      </c>
      <c r="G514">
        <v>0.24293785310734464</v>
      </c>
      <c r="H514">
        <v>0.43328696092070318</v>
      </c>
      <c r="I514">
        <v>0.17770419426048567</v>
      </c>
      <c r="J514">
        <v>0.2625414364640884</v>
      </c>
      <c r="K514">
        <v>0.27332746478873243</v>
      </c>
      <c r="L514">
        <v>0.10858585858585859</v>
      </c>
      <c r="M514">
        <v>0.37856173677069199</v>
      </c>
      <c r="N514">
        <f>HARMEAN(f1_scores_automated_training_2__2[[#This Row],[Value.1]:[Value.12]])</f>
        <v>0.2358794243884027</v>
      </c>
    </row>
    <row r="515" spans="1:14" x14ac:dyDescent="0.25">
      <c r="A515" s="3" t="s">
        <v>564</v>
      </c>
      <c r="B515">
        <v>0.34393501307999447</v>
      </c>
      <c r="C515">
        <v>0.50648869113830186</v>
      </c>
      <c r="D515">
        <v>0.29981549815498149</v>
      </c>
      <c r="E515">
        <v>0.36272099285797915</v>
      </c>
      <c r="F515">
        <v>0.12934131736526944</v>
      </c>
      <c r="G515">
        <v>0.24458077709611456</v>
      </c>
      <c r="H515">
        <v>0.435244161358811</v>
      </c>
      <c r="I515">
        <v>0.1822125813449024</v>
      </c>
      <c r="J515">
        <v>0.26578073089700999</v>
      </c>
      <c r="K515">
        <v>0.28282828282828276</v>
      </c>
      <c r="L515">
        <v>0.11070559610705595</v>
      </c>
      <c r="M515">
        <v>0.37800910865322052</v>
      </c>
      <c r="N515">
        <f>HARMEAN(f1_scores_automated_training_2__2[[#This Row],[Value.1]:[Value.12]])</f>
        <v>0.24214728943342434</v>
      </c>
    </row>
    <row r="516" spans="1:14" x14ac:dyDescent="0.25">
      <c r="A516" s="3" t="s">
        <v>565</v>
      </c>
      <c r="B516">
        <v>0.3382497541789577</v>
      </c>
      <c r="C516">
        <v>0.50925240562546248</v>
      </c>
      <c r="D516">
        <v>0.29760850310008857</v>
      </c>
      <c r="E516">
        <v>0.36599655370476741</v>
      </c>
      <c r="F516">
        <v>0.11538461538461538</v>
      </c>
      <c r="G516">
        <v>0.26449728827701291</v>
      </c>
      <c r="H516">
        <v>0.43715553165748089</v>
      </c>
      <c r="I516">
        <v>0.19514713474445017</v>
      </c>
      <c r="J516">
        <v>0.26683937823834192</v>
      </c>
      <c r="K516">
        <v>0.27764072662031847</v>
      </c>
      <c r="L516">
        <v>0.13487031700288188</v>
      </c>
      <c r="M516">
        <v>0.38282290279627168</v>
      </c>
      <c r="N516">
        <f>HARMEAN(f1_scores_automated_training_2__2[[#This Row],[Value.1]:[Value.12]])</f>
        <v>0.24871613344144963</v>
      </c>
    </row>
    <row r="517" spans="1:14" x14ac:dyDescent="0.25">
      <c r="A517" s="3" t="s">
        <v>566</v>
      </c>
      <c r="B517">
        <v>0.35217391304347828</v>
      </c>
      <c r="C517">
        <v>0.50819075354932652</v>
      </c>
      <c r="D517">
        <v>0.28920371275036644</v>
      </c>
      <c r="E517">
        <v>0.36457734330074759</v>
      </c>
      <c r="F517">
        <v>0.1103542234332425</v>
      </c>
      <c r="G517">
        <v>0.23790677220756376</v>
      </c>
      <c r="H517">
        <v>0.43707780835626719</v>
      </c>
      <c r="I517">
        <v>0.19713656387665202</v>
      </c>
      <c r="J517">
        <v>0.26109215017064846</v>
      </c>
      <c r="K517">
        <v>0.27515686730188238</v>
      </c>
      <c r="L517">
        <v>0.12899336949969861</v>
      </c>
      <c r="M517">
        <v>0.38749592966460433</v>
      </c>
      <c r="N517">
        <f>HARMEAN(f1_scores_automated_training_2__2[[#This Row],[Value.1]:[Value.12]])</f>
        <v>0.24276307234023994</v>
      </c>
    </row>
    <row r="518" spans="1:14" x14ac:dyDescent="0.25">
      <c r="A518" s="3" t="s">
        <v>567</v>
      </c>
      <c r="B518">
        <v>0.3508097721657974</v>
      </c>
      <c r="C518">
        <v>0.50939306358381509</v>
      </c>
      <c r="D518">
        <v>0.30288689067676289</v>
      </c>
      <c r="E518">
        <v>0.35364827503305685</v>
      </c>
      <c r="F518">
        <v>0.12980132450331125</v>
      </c>
      <c r="G518">
        <v>0.23973362930077693</v>
      </c>
      <c r="H518">
        <v>0.4376667937476173</v>
      </c>
      <c r="I518">
        <v>0.19337016574585636</v>
      </c>
      <c r="J518">
        <v>0.26112387716732821</v>
      </c>
      <c r="K518">
        <v>0.27181818181818179</v>
      </c>
      <c r="L518">
        <v>0.12733644859813084</v>
      </c>
      <c r="M518">
        <v>0.38106722942417848</v>
      </c>
      <c r="N518">
        <f>HARMEAN(f1_scores_automated_training_2__2[[#This Row],[Value.1]:[Value.12]])</f>
        <v>0.24865056100981991</v>
      </c>
    </row>
    <row r="519" spans="1:14" x14ac:dyDescent="0.25">
      <c r="A519" s="3" t="s">
        <v>568</v>
      </c>
      <c r="B519">
        <v>0.36034575904916261</v>
      </c>
      <c r="C519">
        <v>0.50654069767441856</v>
      </c>
      <c r="D519">
        <v>0.29929577464788731</v>
      </c>
      <c r="E519">
        <v>0.36759371221281745</v>
      </c>
      <c r="F519">
        <v>0.1307936507936508</v>
      </c>
      <c r="G519">
        <v>0.24384980578334053</v>
      </c>
      <c r="H519">
        <v>0.44050372654844505</v>
      </c>
      <c r="I519">
        <v>0.18675352877307275</v>
      </c>
      <c r="J519">
        <v>0.26296215270181578</v>
      </c>
      <c r="K519">
        <v>0.27041993539455472</v>
      </c>
      <c r="L519">
        <v>0.13599062133645953</v>
      </c>
      <c r="M519">
        <v>0.38106945298094652</v>
      </c>
      <c r="N519">
        <f>HARMEAN(f1_scores_automated_training_2__2[[#This Row],[Value.1]:[Value.12]])</f>
        <v>0.25178041859852957</v>
      </c>
    </row>
    <row r="520" spans="1:14" x14ac:dyDescent="0.25">
      <c r="A520" s="3" t="s">
        <v>569</v>
      </c>
      <c r="B520">
        <v>0.36205253845106844</v>
      </c>
      <c r="C520">
        <v>0.51211573236889696</v>
      </c>
      <c r="D520">
        <v>0.30496131087847062</v>
      </c>
      <c r="E520">
        <v>0.36456356736242884</v>
      </c>
      <c r="F520">
        <v>0.14489164086687303</v>
      </c>
      <c r="G520">
        <v>0.26083280490382582</v>
      </c>
      <c r="H520">
        <v>0.44101198402130493</v>
      </c>
      <c r="I520">
        <v>0.20030975735673723</v>
      </c>
      <c r="J520">
        <v>0.26948537262438604</v>
      </c>
      <c r="K520">
        <v>0.27292523590612144</v>
      </c>
      <c r="L520">
        <v>0.14489571899012074</v>
      </c>
      <c r="M520">
        <v>0.37903225806451613</v>
      </c>
      <c r="N520">
        <f>HARMEAN(f1_scores_automated_training_2__2[[#This Row],[Value.1]:[Value.12]])</f>
        <v>0.26288818191147972</v>
      </c>
    </row>
    <row r="521" spans="1:14" x14ac:dyDescent="0.25">
      <c r="A521" s="3" t="s">
        <v>570</v>
      </c>
      <c r="B521">
        <v>0.35270594508131164</v>
      </c>
      <c r="C521">
        <v>0.49763550381957072</v>
      </c>
      <c r="D521">
        <v>0.29619440623567167</v>
      </c>
      <c r="E521">
        <v>0.3605740718775946</v>
      </c>
      <c r="F521">
        <v>0.12857142857142856</v>
      </c>
      <c r="G521">
        <v>0.25292740046838408</v>
      </c>
      <c r="H521">
        <v>0.43756845564074481</v>
      </c>
      <c r="I521">
        <v>0.18938149972632728</v>
      </c>
      <c r="J521">
        <v>0.26800670016750422</v>
      </c>
      <c r="K521">
        <v>0.26800190748688602</v>
      </c>
      <c r="L521">
        <v>0.14451476793248946</v>
      </c>
      <c r="M521">
        <v>0.37344649893907245</v>
      </c>
      <c r="N521">
        <f>HARMEAN(f1_scores_automated_training_2__2[[#This Row],[Value.1]:[Value.12]])</f>
        <v>0.25342406721928401</v>
      </c>
    </row>
    <row r="522" spans="1:14" x14ac:dyDescent="0.25">
      <c r="A522" s="3" t="s">
        <v>571</v>
      </c>
      <c r="B522">
        <v>0.35133324400375182</v>
      </c>
      <c r="C522">
        <v>0.49240780911062904</v>
      </c>
      <c r="D522">
        <v>0.30070546737213405</v>
      </c>
      <c r="E522">
        <v>0.36396267049533387</v>
      </c>
      <c r="F522">
        <v>0.10718789407313997</v>
      </c>
      <c r="G522">
        <v>0.23589065255731922</v>
      </c>
      <c r="H522">
        <v>0.44124230554001115</v>
      </c>
      <c r="I522">
        <v>0.20775026910656619</v>
      </c>
      <c r="J522">
        <v>0.27884615384615385</v>
      </c>
      <c r="K522">
        <v>0.29032258064516131</v>
      </c>
      <c r="L522">
        <v>0.15899122807017546</v>
      </c>
      <c r="M522">
        <v>0.3696738172200999</v>
      </c>
      <c r="N522">
        <f>HARMEAN(f1_scores_automated_training_2__2[[#This Row],[Value.1]:[Value.12]])</f>
        <v>0.25197356573059532</v>
      </c>
    </row>
    <row r="523" spans="1:14" x14ac:dyDescent="0.25">
      <c r="A523" s="3" t="s">
        <v>572</v>
      </c>
      <c r="B523">
        <v>0.36019225332202431</v>
      </c>
      <c r="C523">
        <v>0.5117104329311567</v>
      </c>
      <c r="D523">
        <v>0.2864864864864865</v>
      </c>
      <c r="E523">
        <v>0.36486813452697803</v>
      </c>
      <c r="F523">
        <v>0.17205613178767543</v>
      </c>
      <c r="G523">
        <v>0.27841022568404233</v>
      </c>
      <c r="H523">
        <v>0.43813165801693521</v>
      </c>
      <c r="I523">
        <v>0.20833333333333331</v>
      </c>
      <c r="J523">
        <v>0.26960279892982092</v>
      </c>
      <c r="K523">
        <v>0.27439177326310515</v>
      </c>
      <c r="L523">
        <v>0.17342226782965625</v>
      </c>
      <c r="M523">
        <v>0.38221673355974067</v>
      </c>
      <c r="N523">
        <f>HARMEAN(f1_scores_automated_training_2__2[[#This Row],[Value.1]:[Value.12]])</f>
        <v>0.2778789035822955</v>
      </c>
    </row>
    <row r="524" spans="1:14" x14ac:dyDescent="0.25">
      <c r="A524" s="3" t="s">
        <v>573</v>
      </c>
      <c r="B524">
        <v>0.35613176346077524</v>
      </c>
      <c r="C524">
        <v>0.48038540949759123</v>
      </c>
      <c r="D524">
        <v>0.30021881838074399</v>
      </c>
      <c r="E524">
        <v>0.36711685261303578</v>
      </c>
      <c r="F524">
        <v>0.125</v>
      </c>
      <c r="G524">
        <v>0.23808477926641775</v>
      </c>
      <c r="H524">
        <v>0.44036697247706424</v>
      </c>
      <c r="I524">
        <v>0.1894273127753304</v>
      </c>
      <c r="J524">
        <v>0.27152600170502983</v>
      </c>
      <c r="K524">
        <v>0.2688352068883042</v>
      </c>
      <c r="L524">
        <v>0.16457765667574933</v>
      </c>
      <c r="M524">
        <v>0.36048221111437817</v>
      </c>
      <c r="N524">
        <f>HARMEAN(f1_scores_automated_training_2__2[[#This Row],[Value.1]:[Value.12]])</f>
        <v>0.25560525569201753</v>
      </c>
    </row>
    <row r="525" spans="1:14" x14ac:dyDescent="0.25">
      <c r="A525" s="3" t="s">
        <v>574</v>
      </c>
      <c r="B525">
        <v>0.35061728395061731</v>
      </c>
      <c r="C525">
        <v>0.49474421864050455</v>
      </c>
      <c r="D525">
        <v>0.2966592427616927</v>
      </c>
      <c r="E525">
        <v>0.36706210746685275</v>
      </c>
      <c r="F525">
        <v>0.13256113256113256</v>
      </c>
      <c r="G525">
        <v>0.24453193350831146</v>
      </c>
      <c r="H525">
        <v>0.45357284374587242</v>
      </c>
      <c r="I525">
        <v>0.20510037981551818</v>
      </c>
      <c r="J525">
        <v>0.26407849829351532</v>
      </c>
      <c r="K525">
        <v>0.26714068054850182</v>
      </c>
      <c r="L525">
        <v>0.17597292724196276</v>
      </c>
      <c r="M525">
        <v>0.36772334293948122</v>
      </c>
      <c r="N525">
        <f>HARMEAN(f1_scores_automated_training_2__2[[#This Row],[Value.1]:[Value.12]])</f>
        <v>0.26307536551026539</v>
      </c>
    </row>
    <row r="526" spans="1:14" x14ac:dyDescent="0.25">
      <c r="A526" s="3" t="s">
        <v>575</v>
      </c>
      <c r="B526">
        <v>0.35957187372984684</v>
      </c>
      <c r="C526">
        <v>0.48732008224811513</v>
      </c>
      <c r="D526">
        <v>0.28545536927956505</v>
      </c>
      <c r="E526">
        <v>0.36309890380588744</v>
      </c>
      <c r="F526">
        <v>0.13159528243327126</v>
      </c>
      <c r="G526">
        <v>0.25758818703855624</v>
      </c>
      <c r="H526">
        <v>0.4411600669269381</v>
      </c>
      <c r="I526">
        <v>0.21599169262720666</v>
      </c>
      <c r="J526">
        <v>0.27231216272312159</v>
      </c>
      <c r="K526">
        <v>0.26214801893845008</v>
      </c>
      <c r="L526">
        <v>0.16495901639344263</v>
      </c>
      <c r="M526">
        <v>0.36849838377901845</v>
      </c>
      <c r="N526">
        <f>HARMEAN(f1_scores_automated_training_2__2[[#This Row],[Value.1]:[Value.12]])</f>
        <v>0.26240478532077854</v>
      </c>
    </row>
    <row r="527" spans="1:14" x14ac:dyDescent="0.25">
      <c r="A527" s="3" t="s">
        <v>576</v>
      </c>
      <c r="B527">
        <v>0.3547981561670624</v>
      </c>
      <c r="C527">
        <v>0.48992355802640725</v>
      </c>
      <c r="D527">
        <v>0.30303030303030304</v>
      </c>
      <c r="E527">
        <v>0.36088758839307489</v>
      </c>
      <c r="F527">
        <v>0.13610586011342155</v>
      </c>
      <c r="G527">
        <v>0.25646328852119959</v>
      </c>
      <c r="H527">
        <v>0.44870380584666303</v>
      </c>
      <c r="I527">
        <v>0.21732444900051257</v>
      </c>
      <c r="J527">
        <v>0.27691680261011414</v>
      </c>
      <c r="K527">
        <v>0.27084361124814993</v>
      </c>
      <c r="L527">
        <v>0.1692954784437434</v>
      </c>
      <c r="M527">
        <v>0.37188344848302796</v>
      </c>
      <c r="N527">
        <f>HARMEAN(f1_scores_automated_training_2__2[[#This Row],[Value.1]:[Value.12]])</f>
        <v>0.26722329565749087</v>
      </c>
    </row>
    <row r="528" spans="1:14" x14ac:dyDescent="0.25">
      <c r="A528" s="3" t="s">
        <v>577</v>
      </c>
      <c r="B528">
        <v>0.35682402272419855</v>
      </c>
      <c r="C528">
        <v>0.48605851979345954</v>
      </c>
      <c r="D528">
        <v>0.28432671081677702</v>
      </c>
      <c r="E528">
        <v>0.36545159043417696</v>
      </c>
      <c r="F528">
        <v>0.13923227065712429</v>
      </c>
      <c r="G528">
        <v>0.26021827519794566</v>
      </c>
      <c r="H528">
        <v>0.44718602716939287</v>
      </c>
      <c r="I528">
        <v>0.19347581552305959</v>
      </c>
      <c r="J528">
        <v>0.26579612468407748</v>
      </c>
      <c r="K528">
        <v>0.26303854875283444</v>
      </c>
      <c r="L528">
        <v>0.17010036978341256</v>
      </c>
      <c r="M528">
        <v>0.36865277370120342</v>
      </c>
      <c r="N528">
        <f>HARMEAN(f1_scores_automated_training_2__2[[#This Row],[Value.1]:[Value.12]])</f>
        <v>0.26258931085187659</v>
      </c>
    </row>
    <row r="529" spans="1:14" x14ac:dyDescent="0.25">
      <c r="A529" s="3" t="s">
        <v>578</v>
      </c>
      <c r="B529">
        <v>0.36091222487403873</v>
      </c>
      <c r="C529">
        <v>0.47554806070826305</v>
      </c>
      <c r="D529">
        <v>0.28828828828828829</v>
      </c>
      <c r="E529">
        <v>0.36766844401357252</v>
      </c>
      <c r="F529">
        <v>0.11470006591957811</v>
      </c>
      <c r="G529">
        <v>0.24720087815587269</v>
      </c>
      <c r="H529">
        <v>0.44602709118838146</v>
      </c>
      <c r="I529">
        <v>0.20357941834451901</v>
      </c>
      <c r="J529">
        <v>0.28415741675075684</v>
      </c>
      <c r="K529">
        <v>0.2649071358748778</v>
      </c>
      <c r="L529">
        <v>0.17851582771146862</v>
      </c>
      <c r="M529">
        <v>0.37346580946814728</v>
      </c>
      <c r="N529">
        <f>HARMEAN(f1_scores_automated_training_2__2[[#This Row],[Value.1]:[Value.12]])</f>
        <v>0.25776837134836678</v>
      </c>
    </row>
    <row r="530" spans="1:14" x14ac:dyDescent="0.25">
      <c r="A530" s="3" t="s">
        <v>579</v>
      </c>
      <c r="B530">
        <v>0.3540594059405941</v>
      </c>
      <c r="C530">
        <v>0.47377442577991091</v>
      </c>
      <c r="D530">
        <v>0.28558797524314761</v>
      </c>
      <c r="E530">
        <v>0.35899825276645309</v>
      </c>
      <c r="F530">
        <v>0.12540400775694893</v>
      </c>
      <c r="G530">
        <v>0.24307958477508654</v>
      </c>
      <c r="H530">
        <v>0.44998550304436064</v>
      </c>
      <c r="I530">
        <v>0.20708446866485017</v>
      </c>
      <c r="J530">
        <v>0.28026012166981329</v>
      </c>
      <c r="K530">
        <v>0.26860435980957159</v>
      </c>
      <c r="L530">
        <v>0.19218585005279831</v>
      </c>
      <c r="M530">
        <v>0.36503856041131105</v>
      </c>
      <c r="N530">
        <f>HARMEAN(f1_scores_automated_training_2__2[[#This Row],[Value.1]:[Value.12]])</f>
        <v>0.26318494843616969</v>
      </c>
    </row>
    <row r="531" spans="1:14" x14ac:dyDescent="0.25">
      <c r="A531" s="3" t="s">
        <v>580</v>
      </c>
      <c r="B531">
        <v>0.35149528881605901</v>
      </c>
      <c r="C531">
        <v>0.4735945485519592</v>
      </c>
      <c r="D531">
        <v>0.29473684210526319</v>
      </c>
      <c r="E531">
        <v>0.36443286762964722</v>
      </c>
      <c r="F531">
        <v>0.14796238244514107</v>
      </c>
      <c r="G531">
        <v>0.26472478046690939</v>
      </c>
      <c r="H531">
        <v>0.43134944018856808</v>
      </c>
      <c r="I531">
        <v>0.20174091141833078</v>
      </c>
      <c r="J531">
        <v>0.28239999999999998</v>
      </c>
      <c r="K531">
        <v>0.2697743615174808</v>
      </c>
      <c r="L531">
        <v>0.19769874476987445</v>
      </c>
      <c r="M531">
        <v>0.37006237006237008</v>
      </c>
      <c r="N531">
        <f>HARMEAN(f1_scores_automated_training_2__2[[#This Row],[Value.1]:[Value.12]])</f>
        <v>0.27326875750546037</v>
      </c>
    </row>
    <row r="532" spans="1:14" x14ac:dyDescent="0.25">
      <c r="A532" s="3" t="s">
        <v>581</v>
      </c>
      <c r="B532">
        <v>0.34918889194390984</v>
      </c>
      <c r="C532">
        <v>0.47839195979899496</v>
      </c>
      <c r="D532">
        <v>0.28339423467316283</v>
      </c>
      <c r="E532">
        <v>0.36879601044882454</v>
      </c>
      <c r="F532">
        <v>0.1111111111111111</v>
      </c>
      <c r="G532">
        <v>0.26103565365025472</v>
      </c>
      <c r="H532">
        <v>0.4470921985815603</v>
      </c>
      <c r="I532">
        <v>0.21697099892588614</v>
      </c>
      <c r="J532">
        <v>0.2838479809976247</v>
      </c>
      <c r="K532">
        <v>0.26041393764736703</v>
      </c>
      <c r="L532">
        <v>0.20010816657652783</v>
      </c>
      <c r="M532">
        <v>0.37537180249851282</v>
      </c>
      <c r="N532">
        <f>HARMEAN(f1_scores_automated_training_2__2[[#This Row],[Value.1]:[Value.12]])</f>
        <v>0.26146553150267798</v>
      </c>
    </row>
    <row r="533" spans="1:14" x14ac:dyDescent="0.25">
      <c r="A533" s="3" t="s">
        <v>582</v>
      </c>
      <c r="B533">
        <v>0.35403644101609255</v>
      </c>
      <c r="C533">
        <v>0.48325358851674638</v>
      </c>
      <c r="D533">
        <v>0.30046550994498522</v>
      </c>
      <c r="E533">
        <v>0.35981584228544444</v>
      </c>
      <c r="F533">
        <v>0.11398277004638833</v>
      </c>
      <c r="G533">
        <v>0.26075895696417212</v>
      </c>
      <c r="H533">
        <v>0.44495347172512528</v>
      </c>
      <c r="I533">
        <v>0.20288248337028825</v>
      </c>
      <c r="J533">
        <v>0.28397812436702452</v>
      </c>
      <c r="K533">
        <v>0.24844074844074843</v>
      </c>
      <c r="L533">
        <v>0.18239325250395361</v>
      </c>
      <c r="M533">
        <v>0.37602339181286548</v>
      </c>
      <c r="N533">
        <f>HARMEAN(f1_scores_automated_training_2__2[[#This Row],[Value.1]:[Value.12]])</f>
        <v>0.25820657467550007</v>
      </c>
    </row>
    <row r="534" spans="1:14" x14ac:dyDescent="0.25">
      <c r="A534" s="3" t="s">
        <v>583</v>
      </c>
      <c r="B534">
        <v>0.36114837671049099</v>
      </c>
      <c r="C534">
        <v>0.46873955198930123</v>
      </c>
      <c r="D534">
        <v>0.283982683982684</v>
      </c>
      <c r="E534">
        <v>0.36809366995975118</v>
      </c>
      <c r="F534">
        <v>0.12086513994910941</v>
      </c>
      <c r="G534">
        <v>0.24549989156365212</v>
      </c>
      <c r="H534">
        <v>0.43989264020341856</v>
      </c>
      <c r="I534">
        <v>0.21428571428571427</v>
      </c>
      <c r="J534">
        <v>0.27976190476190471</v>
      </c>
      <c r="K534">
        <v>0.25390325057588947</v>
      </c>
      <c r="L534">
        <v>0.18789808917197451</v>
      </c>
      <c r="M534">
        <v>0.35987531878719187</v>
      </c>
      <c r="N534">
        <f>HARMEAN(f1_scores_automated_training_2__2[[#This Row],[Value.1]:[Value.12]])</f>
        <v>0.2606368518578927</v>
      </c>
    </row>
    <row r="535" spans="1:14" x14ac:dyDescent="0.25">
      <c r="A535" s="3" t="s">
        <v>584</v>
      </c>
      <c r="B535">
        <v>0.34212920837124661</v>
      </c>
      <c r="C535">
        <v>0.4538537876281839</v>
      </c>
      <c r="D535">
        <v>0.29419467481449146</v>
      </c>
      <c r="E535">
        <v>0.35704078267560729</v>
      </c>
      <c r="F535">
        <v>0.10519217801753203</v>
      </c>
      <c r="G535">
        <v>0.23295055073822357</v>
      </c>
      <c r="H535">
        <v>0.44131599081866868</v>
      </c>
      <c r="I535">
        <v>0.21388577827547592</v>
      </c>
      <c r="J535">
        <v>0.28220091704877037</v>
      </c>
      <c r="K535">
        <v>0.24512099921935987</v>
      </c>
      <c r="L535">
        <v>0.16901408450704225</v>
      </c>
      <c r="M535">
        <v>0.34743758212877784</v>
      </c>
      <c r="N535">
        <f>HARMEAN(f1_scores_automated_training_2__2[[#This Row],[Value.1]:[Value.12]])</f>
        <v>0.2475006617419005</v>
      </c>
    </row>
    <row r="536" spans="1:14" x14ac:dyDescent="0.25">
      <c r="A536" s="3" t="s">
        <v>585</v>
      </c>
      <c r="B536">
        <v>0.35484301937207746</v>
      </c>
      <c r="C536">
        <v>0.46285902938263451</v>
      </c>
      <c r="D536">
        <v>0.29189647857445905</v>
      </c>
      <c r="E536">
        <v>0.36048192771084336</v>
      </c>
      <c r="F536">
        <v>0.13468869123252858</v>
      </c>
      <c r="G536">
        <v>0.25889046941678517</v>
      </c>
      <c r="H536">
        <v>0.43654822335025384</v>
      </c>
      <c r="I536">
        <v>0.21824104234527689</v>
      </c>
      <c r="J536">
        <v>0.28991935483870968</v>
      </c>
      <c r="K536">
        <v>0.26971762414800393</v>
      </c>
      <c r="L536">
        <v>0.1837606837606838</v>
      </c>
      <c r="M536">
        <v>0.36031331592689292</v>
      </c>
      <c r="N536">
        <f>HARMEAN(f1_scores_automated_training_2__2[[#This Row],[Value.1]:[Value.12]])</f>
        <v>0.26838096002568618</v>
      </c>
    </row>
    <row r="537" spans="1:14" x14ac:dyDescent="0.25">
      <c r="A537" s="3" t="s">
        <v>586</v>
      </c>
      <c r="B537">
        <v>0.35008711968904971</v>
      </c>
      <c r="C537">
        <v>0.45974025974025978</v>
      </c>
      <c r="D537">
        <v>0.27440633245382584</v>
      </c>
      <c r="E537">
        <v>0.36642284918146995</v>
      </c>
      <c r="F537">
        <v>0.15057915057915058</v>
      </c>
      <c r="G537">
        <v>0.24883772415319905</v>
      </c>
      <c r="H537">
        <v>0.44803023695304556</v>
      </c>
      <c r="I537">
        <v>0.22048125349748182</v>
      </c>
      <c r="J537">
        <v>0.28577235772357723</v>
      </c>
      <c r="K537">
        <v>0.26726502119172274</v>
      </c>
      <c r="L537">
        <v>0.1921208850512682</v>
      </c>
      <c r="M537">
        <v>0.3626341746446185</v>
      </c>
      <c r="N537">
        <f>HARMEAN(f1_scores_automated_training_2__2[[#This Row],[Value.1]:[Value.12]])</f>
        <v>0.27250632670158054</v>
      </c>
    </row>
    <row r="538" spans="1:14" x14ac:dyDescent="0.25">
      <c r="A538" s="3" t="s">
        <v>587</v>
      </c>
      <c r="B538">
        <v>0.35714285714285715</v>
      </c>
      <c r="C538">
        <v>0.46553966189856955</v>
      </c>
      <c r="D538">
        <v>0.28109028960817717</v>
      </c>
      <c r="E538">
        <v>0.36506782945736432</v>
      </c>
      <c r="F538">
        <v>0.13621896880967535</v>
      </c>
      <c r="G538">
        <v>0.26021052631578945</v>
      </c>
      <c r="H538">
        <v>0.43817787418655102</v>
      </c>
      <c r="I538">
        <v>0.21385706492089473</v>
      </c>
      <c r="J538">
        <v>0.28380024360535933</v>
      </c>
      <c r="K538">
        <v>0.26380368098159507</v>
      </c>
      <c r="L538">
        <v>0.20502092050209203</v>
      </c>
      <c r="M538">
        <v>0.36358364743403887</v>
      </c>
      <c r="N538">
        <f>HARMEAN(f1_scores_automated_training_2__2[[#This Row],[Value.1]:[Value.12]])</f>
        <v>0.27070039002599894</v>
      </c>
    </row>
    <row r="539" spans="1:14" x14ac:dyDescent="0.25">
      <c r="A539" s="3" t="s">
        <v>588</v>
      </c>
      <c r="B539">
        <v>0.3531898031964073</v>
      </c>
      <c r="C539">
        <v>0.47736351531291615</v>
      </c>
      <c r="D539">
        <v>0.27773073666384424</v>
      </c>
      <c r="E539">
        <v>0.36495496549304007</v>
      </c>
      <c r="F539">
        <v>0.10821643286573146</v>
      </c>
      <c r="G539">
        <v>0.25229848193286292</v>
      </c>
      <c r="H539">
        <v>0.4483819007175282</v>
      </c>
      <c r="I539">
        <v>0.21805792163543439</v>
      </c>
      <c r="J539">
        <v>0.28976818545163868</v>
      </c>
      <c r="K539">
        <v>0.25492227979274606</v>
      </c>
      <c r="L539">
        <v>0.19989077007099945</v>
      </c>
      <c r="M539">
        <v>0.36627064618951033</v>
      </c>
      <c r="N539">
        <f>HARMEAN(f1_scores_automated_training_2__2[[#This Row],[Value.1]:[Value.12]])</f>
        <v>0.25865366804743195</v>
      </c>
    </row>
    <row r="540" spans="1:14" x14ac:dyDescent="0.25">
      <c r="A540" s="3" t="s">
        <v>589</v>
      </c>
      <c r="B540">
        <v>0.35872558017569162</v>
      </c>
      <c r="C540">
        <v>0.461738847281016</v>
      </c>
      <c r="D540">
        <v>0.28044596912521441</v>
      </c>
      <c r="E540">
        <v>0.35991917270890289</v>
      </c>
      <c r="F540">
        <v>0.12653324725629436</v>
      </c>
      <c r="G540">
        <v>0.23651452282157678</v>
      </c>
      <c r="H540">
        <v>0.44380320300100995</v>
      </c>
      <c r="I540">
        <v>0.20099392600773053</v>
      </c>
      <c r="J540">
        <v>0.28599722717369774</v>
      </c>
      <c r="K540">
        <v>0.25908051816103633</v>
      </c>
      <c r="L540">
        <v>0.18437324339516584</v>
      </c>
      <c r="M540">
        <v>0.35908963191907833</v>
      </c>
      <c r="N540">
        <f>HARMEAN(f1_scores_automated_training_2__2[[#This Row],[Value.1]:[Value.12]])</f>
        <v>0.25961594566804774</v>
      </c>
    </row>
    <row r="541" spans="1:14" x14ac:dyDescent="0.25">
      <c r="A541" s="3" t="s">
        <v>590</v>
      </c>
      <c r="B541">
        <v>0.34941224158897449</v>
      </c>
      <c r="C541">
        <v>0.44959298685034438</v>
      </c>
      <c r="D541">
        <v>0.29364063166880072</v>
      </c>
      <c r="E541">
        <v>0.36168415972976237</v>
      </c>
      <c r="F541">
        <v>0.12774193548387097</v>
      </c>
      <c r="G541">
        <v>0.25195822454308092</v>
      </c>
      <c r="H541">
        <v>0.44447725930301241</v>
      </c>
      <c r="I541">
        <v>0.20455808782657031</v>
      </c>
      <c r="J541">
        <v>0.29782178217821786</v>
      </c>
      <c r="K541">
        <v>0.26386806596701651</v>
      </c>
      <c r="L541">
        <v>0.1985743380855397</v>
      </c>
      <c r="M541">
        <v>0.35739231664726429</v>
      </c>
      <c r="N541">
        <f>HARMEAN(f1_scores_automated_training_2__2[[#This Row],[Value.1]:[Value.12]])</f>
        <v>0.26564191728901593</v>
      </c>
    </row>
    <row r="542" spans="1:14" x14ac:dyDescent="0.25">
      <c r="A542" s="3" t="s">
        <v>591</v>
      </c>
      <c r="B542">
        <v>0.3531623472539277</v>
      </c>
      <c r="C542">
        <v>0.46070287539936106</v>
      </c>
      <c r="D542">
        <v>0.28446771378708552</v>
      </c>
      <c r="E542">
        <v>0.3626519071110576</v>
      </c>
      <c r="F542">
        <v>0.13793103448275862</v>
      </c>
      <c r="G542">
        <v>0.2501640061228953</v>
      </c>
      <c r="H542">
        <v>0.44705208929593593</v>
      </c>
      <c r="I542">
        <v>0.20689655172413796</v>
      </c>
      <c r="J542">
        <v>0.28994994224104736</v>
      </c>
      <c r="K542">
        <v>0.25165914520838867</v>
      </c>
      <c r="L542">
        <v>0.20031796502384736</v>
      </c>
      <c r="M542">
        <v>0.36203866432337434</v>
      </c>
      <c r="N542">
        <f>HARMEAN(f1_scores_automated_training_2__2[[#This Row],[Value.1]:[Value.12]])</f>
        <v>0.26804115814139629</v>
      </c>
    </row>
    <row r="543" spans="1:14" x14ac:dyDescent="0.25">
      <c r="A543" s="3" t="s">
        <v>592</v>
      </c>
      <c r="B543">
        <v>0.3587326525268395</v>
      </c>
      <c r="C543">
        <v>0.44737668865849828</v>
      </c>
      <c r="D543">
        <v>0.29645635263612791</v>
      </c>
      <c r="E543">
        <v>0.36065962747656904</v>
      </c>
      <c r="F543">
        <v>9.7883597883597878E-2</v>
      </c>
      <c r="G543">
        <v>0.23761467889908258</v>
      </c>
      <c r="H543">
        <v>0.45105895821408126</v>
      </c>
      <c r="I543">
        <v>0.22085201793721976</v>
      </c>
      <c r="J543">
        <v>0.28164130225390099</v>
      </c>
      <c r="K543">
        <v>0.24213075060532688</v>
      </c>
      <c r="L543">
        <v>0.19376026272577998</v>
      </c>
      <c r="M543">
        <v>0.36663770634231108</v>
      </c>
      <c r="N543">
        <f>HARMEAN(f1_scores_automated_training_2__2[[#This Row],[Value.1]:[Value.12]])</f>
        <v>0.25048283572737245</v>
      </c>
    </row>
    <row r="544" spans="1:14" x14ac:dyDescent="0.25">
      <c r="A544" s="3" t="s">
        <v>593</v>
      </c>
      <c r="B544">
        <v>0.35524920466595972</v>
      </c>
      <c r="C544">
        <v>0.44897959183673469</v>
      </c>
      <c r="D544">
        <v>0.28704487722269262</v>
      </c>
      <c r="E544">
        <v>0.36376971030436372</v>
      </c>
      <c r="F544">
        <v>0.14184397163120568</v>
      </c>
      <c r="G544">
        <v>0.26539101497504158</v>
      </c>
      <c r="H544">
        <v>0.44229925405879772</v>
      </c>
      <c r="I544">
        <v>0.22318059299191373</v>
      </c>
      <c r="J544">
        <v>0.2925209919937512</v>
      </c>
      <c r="K544">
        <v>0.25391032325338891</v>
      </c>
      <c r="L544">
        <v>0.21336206896551724</v>
      </c>
      <c r="M544">
        <v>0.371713508612874</v>
      </c>
      <c r="N544">
        <f>HARMEAN(f1_scores_automated_training_2__2[[#This Row],[Value.1]:[Value.12]])</f>
        <v>0.27542740667709936</v>
      </c>
    </row>
    <row r="545" spans="1:14" x14ac:dyDescent="0.25">
      <c r="A545" s="3" t="s">
        <v>594</v>
      </c>
      <c r="B545">
        <v>0.36206451612903223</v>
      </c>
      <c r="C545">
        <v>0.45549057829759587</v>
      </c>
      <c r="D545">
        <v>0.28835978835978832</v>
      </c>
      <c r="E545">
        <v>0.35915157292659672</v>
      </c>
      <c r="F545">
        <v>0.11661016949152542</v>
      </c>
      <c r="G545">
        <v>0.26121027427078797</v>
      </c>
      <c r="H545">
        <v>0.45059068797776236</v>
      </c>
      <c r="I545">
        <v>0.22376811594202897</v>
      </c>
      <c r="J545">
        <v>0.27561269586179193</v>
      </c>
      <c r="K545">
        <v>0.24191810344827583</v>
      </c>
      <c r="L545">
        <v>0.20161725067385444</v>
      </c>
      <c r="M545">
        <v>0.36929460580912871</v>
      </c>
      <c r="N545">
        <f>HARMEAN(f1_scores_automated_training_2__2[[#This Row],[Value.1]:[Value.12]])</f>
        <v>0.26240171998754991</v>
      </c>
    </row>
    <row r="546" spans="1:14" x14ac:dyDescent="0.25">
      <c r="A546" s="3" t="s">
        <v>595</v>
      </c>
      <c r="B546">
        <v>0.3491237677984666</v>
      </c>
      <c r="C546">
        <v>0.45199874095058229</v>
      </c>
      <c r="D546">
        <v>0.2983425414364641</v>
      </c>
      <c r="E546">
        <v>0.3695155667748527</v>
      </c>
      <c r="F546">
        <v>0.13757300454250487</v>
      </c>
      <c r="G546">
        <v>0.24839675074818302</v>
      </c>
      <c r="H546">
        <v>0.4502127659574468</v>
      </c>
      <c r="I546">
        <v>0.22282608695652173</v>
      </c>
      <c r="J546">
        <v>0.29461644646026425</v>
      </c>
      <c r="K546">
        <v>0.24071564109514773</v>
      </c>
      <c r="L546">
        <v>0.21308016877637129</v>
      </c>
      <c r="M546">
        <v>0.36457734330074754</v>
      </c>
      <c r="N546">
        <f>HARMEAN(f1_scores_automated_training_2__2[[#This Row],[Value.1]:[Value.12]])</f>
        <v>0.27196722403065404</v>
      </c>
    </row>
    <row r="547" spans="1:14" x14ac:dyDescent="0.25">
      <c r="A547" s="3" t="s">
        <v>596</v>
      </c>
      <c r="B547">
        <v>0.35878689412401843</v>
      </c>
      <c r="C547">
        <v>0.45049663569368792</v>
      </c>
      <c r="D547">
        <v>0.27572016460905352</v>
      </c>
      <c r="E547">
        <v>0.36191646191646187</v>
      </c>
      <c r="F547">
        <v>0.15521628498727735</v>
      </c>
      <c r="G547">
        <v>0.25583368689011454</v>
      </c>
      <c r="H547">
        <v>0.45427307747182194</v>
      </c>
      <c r="I547">
        <v>0.21925133689839574</v>
      </c>
      <c r="J547">
        <v>0.29291949563530556</v>
      </c>
      <c r="K547">
        <v>0.25440210249671485</v>
      </c>
      <c r="L547">
        <v>0.20434782608695654</v>
      </c>
      <c r="M547">
        <v>0.36791890280262374</v>
      </c>
      <c r="N547">
        <f>HARMEAN(f1_scores_automated_training_2__2[[#This Row],[Value.1]:[Value.12]])</f>
        <v>0.27607224433596428</v>
      </c>
    </row>
    <row r="548" spans="1:14" x14ac:dyDescent="0.25">
      <c r="A548" s="3" t="s">
        <v>597</v>
      </c>
      <c r="B548">
        <v>0.35092383357703039</v>
      </c>
      <c r="C548">
        <v>0.43978730059430721</v>
      </c>
      <c r="D548">
        <v>0.30270270270270266</v>
      </c>
      <c r="E548">
        <v>0.36282867090887261</v>
      </c>
      <c r="F548">
        <v>0.1182389937106918</v>
      </c>
      <c r="G548">
        <v>0.24564498346196251</v>
      </c>
      <c r="H548">
        <v>0.44497823149677224</v>
      </c>
      <c r="I548">
        <v>0.20916442048517522</v>
      </c>
      <c r="J548">
        <v>0.29629629629629628</v>
      </c>
      <c r="K548">
        <v>0.258896338318721</v>
      </c>
      <c r="L548">
        <v>0.20043103448275862</v>
      </c>
      <c r="M548">
        <v>0.35588402501421268</v>
      </c>
      <c r="N548">
        <f>HARMEAN(f1_scores_automated_training_2__2[[#This Row],[Value.1]:[Value.12]])</f>
        <v>0.26214362113581302</v>
      </c>
    </row>
    <row r="549" spans="1:14" x14ac:dyDescent="0.25">
      <c r="A549" s="3" t="s">
        <v>598</v>
      </c>
      <c r="B549">
        <v>0.36151445243588004</v>
      </c>
      <c r="C549">
        <v>0.45789305155299392</v>
      </c>
      <c r="D549">
        <v>0.28811423771524569</v>
      </c>
      <c r="E549">
        <v>0.35842642059252072</v>
      </c>
      <c r="F549">
        <v>0.13402061855670103</v>
      </c>
      <c r="G549">
        <v>0.26463749735785247</v>
      </c>
      <c r="H549">
        <v>0.44688101941028302</v>
      </c>
      <c r="I549">
        <v>0.22689075630252101</v>
      </c>
      <c r="J549">
        <v>0.29203539823008851</v>
      </c>
      <c r="K549">
        <v>0.25512295081967212</v>
      </c>
      <c r="L549">
        <v>0.2016260162601626</v>
      </c>
      <c r="M549">
        <v>0.37250293772032905</v>
      </c>
      <c r="N549">
        <f>HARMEAN(f1_scores_automated_training_2__2[[#This Row],[Value.1]:[Value.12]])</f>
        <v>0.27220483302824283</v>
      </c>
    </row>
    <row r="550" spans="1:14" x14ac:dyDescent="0.25">
      <c r="A550" s="3" t="s">
        <v>599</v>
      </c>
      <c r="B550">
        <v>0.3497530369777066</v>
      </c>
      <c r="C550">
        <v>0.45013123359580048</v>
      </c>
      <c r="D550">
        <v>0.29557069846678025</v>
      </c>
      <c r="E550">
        <v>0.36140106703781022</v>
      </c>
      <c r="F550">
        <v>0.10740013097576946</v>
      </c>
      <c r="G550">
        <v>0.25492772667542707</v>
      </c>
      <c r="H550">
        <v>0.44961240310077516</v>
      </c>
      <c r="I550">
        <v>0.21777777777777776</v>
      </c>
      <c r="J550">
        <v>0.29139871382636656</v>
      </c>
      <c r="K550">
        <v>0.2563067608476286</v>
      </c>
      <c r="L550">
        <v>0.20685900925421885</v>
      </c>
      <c r="M550">
        <v>0.36933599316044452</v>
      </c>
      <c r="N550">
        <f>HARMEAN(f1_scores_automated_training_2__2[[#This Row],[Value.1]:[Value.12]])</f>
        <v>0.2599893834724773</v>
      </c>
    </row>
    <row r="551" spans="1:14" x14ac:dyDescent="0.25">
      <c r="A551" s="3" t="s">
        <v>600</v>
      </c>
      <c r="B551">
        <v>0.3565090716461396</v>
      </c>
      <c r="C551">
        <v>0.44006163328197223</v>
      </c>
      <c r="D551">
        <v>0.295206055508831</v>
      </c>
      <c r="E551">
        <v>0.36258577103647527</v>
      </c>
      <c r="F551">
        <v>9.3749999999999986E-2</v>
      </c>
      <c r="G551">
        <v>0.24838924683403693</v>
      </c>
      <c r="H551">
        <v>0.45117540687160934</v>
      </c>
      <c r="I551">
        <v>0.22562979189485216</v>
      </c>
      <c r="J551">
        <v>0.29599217986314763</v>
      </c>
      <c r="K551">
        <v>0.25630573248407645</v>
      </c>
      <c r="L551">
        <v>0.19601507808292945</v>
      </c>
      <c r="M551">
        <v>0.36373969877806195</v>
      </c>
      <c r="N551">
        <f>HARMEAN(f1_scores_automated_training_2__2[[#This Row],[Value.1]:[Value.12]])</f>
        <v>0.25159963942949848</v>
      </c>
    </row>
    <row r="552" spans="1:14" x14ac:dyDescent="0.25">
      <c r="A552" s="3" t="s">
        <v>601</v>
      </c>
      <c r="B552">
        <v>0.17303921568627453</v>
      </c>
      <c r="C552">
        <v>1.4723926380368098E-2</v>
      </c>
      <c r="D552">
        <v>5.9897975974987659E-2</v>
      </c>
      <c r="E552">
        <v>5.691940039104932E-2</v>
      </c>
      <c r="F552">
        <v>2.8043339706819628E-2</v>
      </c>
      <c r="G552">
        <v>8.1098476721733523E-2</v>
      </c>
      <c r="H552">
        <v>0.11355081555834377</v>
      </c>
      <c r="I552">
        <v>3.0798845043310874E-2</v>
      </c>
      <c r="J552">
        <v>0.11403668058834213</v>
      </c>
      <c r="K552">
        <v>8.3030617540217955E-2</v>
      </c>
      <c r="L552">
        <v>6.5332413158500122E-2</v>
      </c>
      <c r="M552">
        <v>1.303780964797914E-2</v>
      </c>
      <c r="N552">
        <f>HARMEAN(f1_scores_automated_training_2__2[[#This Row],[Value.1]:[Value.12]])</f>
        <v>3.8704206940345862E-2</v>
      </c>
    </row>
    <row r="553" spans="1:14" x14ac:dyDescent="0.25">
      <c r="A553" s="3" t="s">
        <v>602</v>
      </c>
      <c r="B553">
        <v>0.21298194241093218</v>
      </c>
      <c r="C553">
        <v>9.2592592592592587E-3</v>
      </c>
      <c r="D553">
        <v>5.8233890214797135E-2</v>
      </c>
      <c r="E553">
        <v>8.9601165543616829E-2</v>
      </c>
      <c r="F553">
        <v>2.4918032786885241E-2</v>
      </c>
      <c r="G553">
        <v>8.1136738056013194E-2</v>
      </c>
      <c r="H553">
        <v>0.15226939970717424</v>
      </c>
      <c r="I553">
        <v>3.0023094688221709E-2</v>
      </c>
      <c r="J553">
        <v>0.1071042971280501</v>
      </c>
      <c r="K553">
        <v>0.1000762001524003</v>
      </c>
      <c r="L553">
        <v>5.9454489733374194E-2</v>
      </c>
      <c r="M553">
        <v>7.9946702198534312E-3</v>
      </c>
      <c r="N553">
        <f>HARMEAN(f1_scores_automated_training_2__2[[#This Row],[Value.1]:[Value.12]])</f>
        <v>3.0411206163830529E-2</v>
      </c>
    </row>
    <row r="554" spans="1:14" x14ac:dyDescent="0.25">
      <c r="A554" s="3" t="s">
        <v>603</v>
      </c>
      <c r="B554">
        <v>0.22063365987114997</v>
      </c>
      <c r="C554">
        <v>2.8011204481792717E-3</v>
      </c>
      <c r="D554">
        <v>4.6320508031378417E-2</v>
      </c>
      <c r="E554">
        <v>0.11306827713470892</v>
      </c>
      <c r="F554">
        <v>8.8888888888888871E-3</v>
      </c>
      <c r="G554">
        <v>8.2513894826849093E-2</v>
      </c>
      <c r="H554">
        <v>0.1895706724171731</v>
      </c>
      <c r="I554">
        <v>3.2581453634085211E-2</v>
      </c>
      <c r="J554">
        <v>8.8211708099438665E-2</v>
      </c>
      <c r="K554">
        <v>8.5025724343352288E-2</v>
      </c>
      <c r="L554">
        <v>4.901531728665208E-2</v>
      </c>
      <c r="M554">
        <v>1.375515818431912E-3</v>
      </c>
      <c r="N554">
        <f>HARMEAN(f1_scores_automated_training_2__2[[#This Row],[Value.1]:[Value.12]])</f>
        <v>9.0699439470076446E-3</v>
      </c>
    </row>
    <row r="555" spans="1:14" x14ac:dyDescent="0.25">
      <c r="A555" s="3" t="s">
        <v>604</v>
      </c>
      <c r="B555">
        <v>0.21085094231867504</v>
      </c>
      <c r="C555">
        <v>4.5871559633027525E-3</v>
      </c>
      <c r="D555">
        <v>1.0491803278688525E-2</v>
      </c>
      <c r="E555">
        <v>0.11203530809709727</v>
      </c>
      <c r="F555">
        <v>1.7006802721088435E-3</v>
      </c>
      <c r="G555">
        <v>3.4087569791360565E-2</v>
      </c>
      <c r="H555">
        <v>0.23563047233307521</v>
      </c>
      <c r="I555">
        <v>8.8430361090641122E-3</v>
      </c>
      <c r="J555">
        <v>6.1949011198475103E-2</v>
      </c>
      <c r="K555">
        <v>6.5161290322580639E-2</v>
      </c>
      <c r="L555">
        <v>1.4647137150466043E-2</v>
      </c>
      <c r="M555">
        <v>1.4357501794687723E-3</v>
      </c>
      <c r="N555">
        <f>HARMEAN(f1_scores_automated_training_2__2[[#This Row],[Value.1]:[Value.12]])</f>
        <v>6.4588844000800878E-3</v>
      </c>
    </row>
    <row r="556" spans="1:14" x14ac:dyDescent="0.25">
      <c r="A556" s="3" t="s">
        <v>605</v>
      </c>
      <c r="B556">
        <v>0.22784365393061048</v>
      </c>
      <c r="C556">
        <v>3.0864197530864196E-3</v>
      </c>
      <c r="D556">
        <v>1.0056568196103078E-2</v>
      </c>
      <c r="E556">
        <v>0.15018315018315018</v>
      </c>
      <c r="F556">
        <v>1.6835016835016834E-3</v>
      </c>
      <c r="G556">
        <v>5.6041131105398462E-2</v>
      </c>
      <c r="H556">
        <v>0.22019359408200209</v>
      </c>
      <c r="I556">
        <v>9.419152276295131E-3</v>
      </c>
      <c r="J556">
        <v>5.4499366286438533E-2</v>
      </c>
      <c r="K556">
        <v>6.9309838472834076E-2</v>
      </c>
      <c r="L556">
        <v>1.782042494859493E-2</v>
      </c>
      <c r="M556">
        <v>0</v>
      </c>
    </row>
    <row r="557" spans="1:14" x14ac:dyDescent="0.25">
      <c r="A557" s="3" t="s">
        <v>606</v>
      </c>
      <c r="B557">
        <v>0.22512045190230937</v>
      </c>
      <c r="C557">
        <v>3.0604437643458305E-3</v>
      </c>
      <c r="D557">
        <v>1.4687882496940027E-2</v>
      </c>
      <c r="E557">
        <v>0.19658878043971212</v>
      </c>
      <c r="F557">
        <v>0</v>
      </c>
      <c r="G557">
        <v>9.2588369441277074E-2</v>
      </c>
      <c r="H557">
        <v>0.215430647574268</v>
      </c>
      <c r="I557">
        <v>0</v>
      </c>
      <c r="J557">
        <v>4.2416966786714694E-2</v>
      </c>
      <c r="K557">
        <v>0.11084465760724752</v>
      </c>
      <c r="L557">
        <v>1.8118466898954706E-2</v>
      </c>
      <c r="M557">
        <v>1.4234875444839856E-3</v>
      </c>
    </row>
    <row r="558" spans="1:14" x14ac:dyDescent="0.25">
      <c r="A558" s="3" t="s">
        <v>607</v>
      </c>
      <c r="B558">
        <v>0.22196833686959361</v>
      </c>
      <c r="C558">
        <v>4.6692607003891049E-3</v>
      </c>
      <c r="D558">
        <v>1.0943912448700409E-2</v>
      </c>
      <c r="E558">
        <v>0.22014956726325519</v>
      </c>
      <c r="F558">
        <v>0</v>
      </c>
      <c r="G558">
        <v>7.6683441169422481E-2</v>
      </c>
      <c r="H558">
        <v>0.19227099236641224</v>
      </c>
      <c r="I558">
        <v>3.2921810699588477E-3</v>
      </c>
      <c r="J558">
        <v>1.5550755939524839E-2</v>
      </c>
      <c r="K558">
        <v>0.1081081081081081</v>
      </c>
      <c r="L558">
        <v>1.6308376575240917E-2</v>
      </c>
      <c r="M558">
        <v>0</v>
      </c>
    </row>
    <row r="559" spans="1:14" x14ac:dyDescent="0.25">
      <c r="A559" s="3" t="s">
        <v>608</v>
      </c>
      <c r="B559">
        <v>0.24525708001099811</v>
      </c>
      <c r="C559">
        <v>0</v>
      </c>
      <c r="D559">
        <v>1.5015015015015015E-3</v>
      </c>
      <c r="E559">
        <v>0.18054315950529135</v>
      </c>
      <c r="F559">
        <v>0</v>
      </c>
      <c r="G559">
        <v>6.6428767499313743E-2</v>
      </c>
      <c r="H559">
        <v>0.25307890106915681</v>
      </c>
      <c r="I559">
        <v>9.8441345365053324E-3</v>
      </c>
      <c r="J559">
        <v>2.5389025389025391E-2</v>
      </c>
      <c r="K559">
        <v>7.7215189873417731E-2</v>
      </c>
      <c r="L559">
        <v>1.6103059581320451E-3</v>
      </c>
      <c r="M559">
        <v>0</v>
      </c>
    </row>
    <row r="560" spans="1:14" x14ac:dyDescent="0.25">
      <c r="A560" s="3" t="s">
        <v>609</v>
      </c>
      <c r="B560">
        <v>0.24865472652798973</v>
      </c>
      <c r="C560">
        <v>4.6692607003891049E-3</v>
      </c>
      <c r="D560">
        <v>8.7463556851311939E-3</v>
      </c>
      <c r="E560">
        <v>0.19816887080366227</v>
      </c>
      <c r="F560">
        <v>0</v>
      </c>
      <c r="G560">
        <v>8.8662420382165597E-2</v>
      </c>
      <c r="H560">
        <v>0.24736355226641998</v>
      </c>
      <c r="I560">
        <v>6.4724919093851127E-3</v>
      </c>
      <c r="J560">
        <v>2.2371364653243846E-2</v>
      </c>
      <c r="K560">
        <v>0.10145772594752187</v>
      </c>
      <c r="L560">
        <v>1.8779342723004695E-2</v>
      </c>
      <c r="M560">
        <v>0</v>
      </c>
    </row>
    <row r="561" spans="1:14" x14ac:dyDescent="0.25">
      <c r="A561" s="3" t="s">
        <v>610</v>
      </c>
      <c r="B561">
        <v>0.24838515201102401</v>
      </c>
      <c r="C561">
        <v>0</v>
      </c>
      <c r="D561">
        <v>4.4411547002220575E-3</v>
      </c>
      <c r="E561">
        <v>0.22384520534952104</v>
      </c>
      <c r="F561">
        <v>0</v>
      </c>
      <c r="G561">
        <v>8.9658685685175751E-2</v>
      </c>
      <c r="H561">
        <v>0.24814118068619542</v>
      </c>
      <c r="I561">
        <v>6.6889632107023402E-3</v>
      </c>
      <c r="J561">
        <v>1.6528925619834711E-2</v>
      </c>
      <c r="K561">
        <v>0.11254115534271175</v>
      </c>
      <c r="L561">
        <v>1.2789768185451638E-2</v>
      </c>
      <c r="M561">
        <v>2.8612303290414878E-3</v>
      </c>
    </row>
    <row r="562" spans="1:14" x14ac:dyDescent="0.25">
      <c r="A562" s="3" t="s">
        <v>611</v>
      </c>
      <c r="B562">
        <v>0.24702455264253018</v>
      </c>
      <c r="C562">
        <v>0</v>
      </c>
      <c r="D562">
        <v>5.9523809523809521E-3</v>
      </c>
      <c r="E562">
        <v>0.21646746347941567</v>
      </c>
      <c r="F562">
        <v>0</v>
      </c>
      <c r="G562">
        <v>9.5967330270546186E-2</v>
      </c>
      <c r="H562">
        <v>0.2587646076794658</v>
      </c>
      <c r="I562">
        <v>8.3125519534497094E-3</v>
      </c>
      <c r="J562">
        <v>1.3947001394700138E-2</v>
      </c>
      <c r="K562">
        <v>0.10704727921498663</v>
      </c>
      <c r="L562">
        <v>1.1336032388663967E-2</v>
      </c>
      <c r="M562">
        <v>0</v>
      </c>
    </row>
    <row r="563" spans="1:14" x14ac:dyDescent="0.25">
      <c r="A563" s="3" t="s">
        <v>612</v>
      </c>
      <c r="B563">
        <v>0.24875031771583497</v>
      </c>
      <c r="C563">
        <v>0</v>
      </c>
      <c r="D563">
        <v>3.0007501875468864E-3</v>
      </c>
      <c r="E563">
        <v>0.23660050712599459</v>
      </c>
      <c r="F563">
        <v>1.7406440382941688E-3</v>
      </c>
      <c r="G563">
        <v>9.8352471293060406E-2</v>
      </c>
      <c r="H563">
        <v>0.26419235757757159</v>
      </c>
      <c r="I563">
        <v>0</v>
      </c>
      <c r="J563">
        <v>4.6970408642555191E-3</v>
      </c>
      <c r="K563">
        <v>0.12474615607774878</v>
      </c>
      <c r="L563">
        <v>4.9423393739703456E-3</v>
      </c>
      <c r="M563">
        <v>0</v>
      </c>
    </row>
    <row r="564" spans="1:14" x14ac:dyDescent="0.25">
      <c r="A564" s="3" t="s">
        <v>613</v>
      </c>
      <c r="B564">
        <v>0.24887330996494744</v>
      </c>
      <c r="C564">
        <v>0</v>
      </c>
      <c r="D564">
        <v>0</v>
      </c>
      <c r="E564">
        <v>0.23417437370925745</v>
      </c>
      <c r="F564">
        <v>0</v>
      </c>
      <c r="G564">
        <v>9.6988259315977529E-2</v>
      </c>
      <c r="H564">
        <v>0.26934207987651942</v>
      </c>
      <c r="I564">
        <v>1.6920473773265651E-3</v>
      </c>
      <c r="J564">
        <v>1.1326097215667767E-2</v>
      </c>
      <c r="K564">
        <v>0.11972463334331036</v>
      </c>
      <c r="L564">
        <v>3.3057851239669421E-3</v>
      </c>
      <c r="M564">
        <v>1.4316392269148174E-3</v>
      </c>
    </row>
    <row r="565" spans="1:14" x14ac:dyDescent="0.25">
      <c r="A565" s="3" t="s">
        <v>614</v>
      </c>
      <c r="B565">
        <v>0.26036847658469281</v>
      </c>
      <c r="C565">
        <v>1.539645881447267E-3</v>
      </c>
      <c r="D565">
        <v>1.5140045420136258E-3</v>
      </c>
      <c r="E565">
        <v>0.22228939943571138</v>
      </c>
      <c r="F565">
        <v>0</v>
      </c>
      <c r="G565">
        <v>0.1106899166034875</v>
      </c>
      <c r="H565">
        <v>0.27993163623279665</v>
      </c>
      <c r="I565">
        <v>6.7226890756302516E-3</v>
      </c>
      <c r="J565">
        <v>1.5984955336154207E-2</v>
      </c>
      <c r="K565">
        <v>0.11538461538461539</v>
      </c>
      <c r="L565">
        <v>1.1447260834014717E-2</v>
      </c>
      <c r="M565">
        <v>1.4306151645207439E-3</v>
      </c>
    </row>
    <row r="566" spans="1:14" x14ac:dyDescent="0.25">
      <c r="A566" s="3" t="s">
        <v>615</v>
      </c>
      <c r="B566">
        <v>0.25439574577579549</v>
      </c>
      <c r="C566">
        <v>1.5444015444015444E-3</v>
      </c>
      <c r="D566">
        <v>0</v>
      </c>
      <c r="E566">
        <v>0.24317115791409913</v>
      </c>
      <c r="F566">
        <v>0</v>
      </c>
      <c r="G566">
        <v>0.1</v>
      </c>
      <c r="H566">
        <v>0.28354430379746842</v>
      </c>
      <c r="I566">
        <v>1.0247651579846286E-2</v>
      </c>
      <c r="J566">
        <v>1.1369019422074845E-2</v>
      </c>
      <c r="K566">
        <v>0.11820052925610115</v>
      </c>
      <c r="L566">
        <v>6.6390041493775932E-3</v>
      </c>
      <c r="M566">
        <v>7.132667617689015E-3</v>
      </c>
    </row>
    <row r="567" spans="1:14" x14ac:dyDescent="0.25">
      <c r="A567" s="3" t="s">
        <v>616</v>
      </c>
      <c r="B567">
        <v>0.26551575312904618</v>
      </c>
      <c r="C567">
        <v>0</v>
      </c>
      <c r="D567">
        <v>1.5349194167306216E-3</v>
      </c>
      <c r="E567">
        <v>0.24007688611244593</v>
      </c>
      <c r="F567">
        <v>0</v>
      </c>
      <c r="G567">
        <v>9.9242622094541641E-2</v>
      </c>
      <c r="H567">
        <v>0.28477280610475197</v>
      </c>
      <c r="I567">
        <v>5.1150895140664966E-3</v>
      </c>
      <c r="J567">
        <v>1.5947467166979361E-2</v>
      </c>
      <c r="K567">
        <v>0.11277533039647578</v>
      </c>
      <c r="L567">
        <v>8.2236842105263171E-3</v>
      </c>
      <c r="M567">
        <v>4.2674253200568986E-3</v>
      </c>
    </row>
    <row r="568" spans="1:14" x14ac:dyDescent="0.25">
      <c r="A568" s="3" t="s">
        <v>617</v>
      </c>
      <c r="B568">
        <v>0.25626290742569813</v>
      </c>
      <c r="C568">
        <v>1.5748031496062992E-3</v>
      </c>
      <c r="D568">
        <v>0</v>
      </c>
      <c r="E568">
        <v>0.26018534708865187</v>
      </c>
      <c r="F568">
        <v>0</v>
      </c>
      <c r="G568">
        <v>0.11580446131941148</v>
      </c>
      <c r="H568">
        <v>0.28596120606875364</v>
      </c>
      <c r="I568">
        <v>0</v>
      </c>
      <c r="J568">
        <v>1.60075329566855E-2</v>
      </c>
      <c r="K568">
        <v>0.16112676056338027</v>
      </c>
      <c r="L568">
        <v>4.9668874172185424E-3</v>
      </c>
      <c r="M568">
        <v>1.4275517487508922E-3</v>
      </c>
    </row>
    <row r="569" spans="1:14" x14ac:dyDescent="0.25">
      <c r="A569" s="3" t="s">
        <v>618</v>
      </c>
      <c r="B569">
        <v>0.27475337961271462</v>
      </c>
      <c r="C569">
        <v>1.5479876160990713E-3</v>
      </c>
      <c r="D569">
        <v>1.5313935681470136E-3</v>
      </c>
      <c r="E569">
        <v>0.24287459283387622</v>
      </c>
      <c r="F569">
        <v>0</v>
      </c>
      <c r="G569">
        <v>5.6435358479700541E-2</v>
      </c>
      <c r="H569">
        <v>0.28733288012689784</v>
      </c>
      <c r="I569">
        <v>1.7079419299743811E-3</v>
      </c>
      <c r="J569">
        <v>1.1251758087201124E-2</v>
      </c>
      <c r="K569">
        <v>0.12602739726027395</v>
      </c>
      <c r="L569">
        <v>3.3783783783783786E-3</v>
      </c>
      <c r="M569">
        <v>4.282655246252676E-3</v>
      </c>
    </row>
    <row r="570" spans="1:14" x14ac:dyDescent="0.25">
      <c r="A570" s="3" t="s">
        <v>619</v>
      </c>
      <c r="B570">
        <v>0.26865139495498702</v>
      </c>
      <c r="C570">
        <v>3.0234315948601664E-3</v>
      </c>
      <c r="D570">
        <v>0</v>
      </c>
      <c r="E570">
        <v>0.24819253243537687</v>
      </c>
      <c r="F570">
        <v>0</v>
      </c>
      <c r="G570">
        <v>0.11166500498504486</v>
      </c>
      <c r="H570">
        <v>0.30130445903316566</v>
      </c>
      <c r="I570">
        <v>6.8610634648370496E-3</v>
      </c>
      <c r="J570">
        <v>2.0912547528517109E-2</v>
      </c>
      <c r="K570">
        <v>0.14832925835370825</v>
      </c>
      <c r="L570">
        <v>1.498751040799334E-2</v>
      </c>
      <c r="M570">
        <v>5.6258790436005627E-3</v>
      </c>
    </row>
    <row r="571" spans="1:14" x14ac:dyDescent="0.25">
      <c r="A571" s="3" t="s">
        <v>620</v>
      </c>
      <c r="B571">
        <v>0.28134328358208954</v>
      </c>
      <c r="C571">
        <v>0</v>
      </c>
      <c r="D571">
        <v>1.530221882172915E-3</v>
      </c>
      <c r="E571">
        <v>0.25880458844837995</v>
      </c>
      <c r="F571">
        <v>0</v>
      </c>
      <c r="G571">
        <v>7.7354260089686086E-2</v>
      </c>
      <c r="H571">
        <v>0.29635269930708902</v>
      </c>
      <c r="I571">
        <v>1.7079419299743811E-3</v>
      </c>
      <c r="J571">
        <v>1.1336797354747283E-2</v>
      </c>
      <c r="K571">
        <v>0.12680625184311414</v>
      </c>
      <c r="L571">
        <v>1.6764459346186088E-3</v>
      </c>
      <c r="M571">
        <v>7.0871722182849033E-3</v>
      </c>
    </row>
    <row r="572" spans="1:14" x14ac:dyDescent="0.25">
      <c r="A572" s="3" t="s">
        <v>621</v>
      </c>
      <c r="B572">
        <v>0.28784072937017396</v>
      </c>
      <c r="C572">
        <v>3.0745580322828594E-3</v>
      </c>
      <c r="D572">
        <v>1.5408320493066256E-3</v>
      </c>
      <c r="E572">
        <v>0.25545571245186138</v>
      </c>
      <c r="F572">
        <v>0</v>
      </c>
      <c r="G572">
        <v>7.9663394109396907E-2</v>
      </c>
      <c r="H572">
        <v>0.2944830105955426</v>
      </c>
      <c r="I572">
        <v>5.1150895140664966E-3</v>
      </c>
      <c r="J572">
        <v>6.5789473684210531E-3</v>
      </c>
      <c r="K572">
        <v>0.13102232667450059</v>
      </c>
      <c r="L572">
        <v>0</v>
      </c>
      <c r="M572">
        <v>9.8452883263009851E-3</v>
      </c>
    </row>
    <row r="573" spans="1:14" x14ac:dyDescent="0.25">
      <c r="A573" s="3" t="s">
        <v>622</v>
      </c>
      <c r="B573">
        <v>0.28196131354026094</v>
      </c>
      <c r="C573">
        <v>4.5489006823351023E-3</v>
      </c>
      <c r="D573">
        <v>1.5313935681470136E-3</v>
      </c>
      <c r="E573">
        <v>0.26662586699306406</v>
      </c>
      <c r="F573">
        <v>0</v>
      </c>
      <c r="G573">
        <v>0.1130952380952381</v>
      </c>
      <c r="H573">
        <v>0.30694479349920412</v>
      </c>
      <c r="I573">
        <v>5.1238257899231428E-3</v>
      </c>
      <c r="J573">
        <v>2.9836829836829837E-2</v>
      </c>
      <c r="K573">
        <v>0.15331747290510178</v>
      </c>
      <c r="L573">
        <v>9.9750623441396506E-3</v>
      </c>
      <c r="M573">
        <v>1.388888888888889E-2</v>
      </c>
    </row>
    <row r="574" spans="1:14" x14ac:dyDescent="0.25">
      <c r="A574" s="3" t="s">
        <v>623</v>
      </c>
      <c r="B574">
        <v>0.28407570254253489</v>
      </c>
      <c r="C574">
        <v>3.0303030303030303E-3</v>
      </c>
      <c r="D574">
        <v>3.0511060259344014E-3</v>
      </c>
      <c r="E574">
        <v>0.25472122302158273</v>
      </c>
      <c r="F574">
        <v>1.7543859649122805E-3</v>
      </c>
      <c r="G574">
        <v>0.10585527997954486</v>
      </c>
      <c r="H574">
        <v>0.30698823187563562</v>
      </c>
      <c r="I574">
        <v>5.0718512256973797E-3</v>
      </c>
      <c r="J574">
        <v>1.316408086506817E-2</v>
      </c>
      <c r="K574">
        <v>0.15642151481888034</v>
      </c>
      <c r="L574">
        <v>3.3641715727502105E-3</v>
      </c>
      <c r="M574">
        <v>1.9350380096751902E-2</v>
      </c>
      <c r="N574">
        <f>HARMEAN(f1_scores_automated_training_2__2[[#This Row],[Value.1]:[Value.12]])</f>
        <v>6.3953855366256657E-3</v>
      </c>
    </row>
    <row r="575" spans="1:14" x14ac:dyDescent="0.25">
      <c r="A575" s="3" t="s">
        <v>624</v>
      </c>
      <c r="B575">
        <v>0.28765846383296045</v>
      </c>
      <c r="C575">
        <v>6.0105184072126215E-3</v>
      </c>
      <c r="D575">
        <v>1.518602885345482E-3</v>
      </c>
      <c r="E575">
        <v>0.2686251717214414</v>
      </c>
      <c r="F575">
        <v>0</v>
      </c>
      <c r="G575">
        <v>0.11195928753180662</v>
      </c>
      <c r="H575">
        <v>0.30971169622626771</v>
      </c>
      <c r="I575">
        <v>3.3955857385398985E-3</v>
      </c>
      <c r="J575">
        <v>2.3277467411545624E-2</v>
      </c>
      <c r="K575">
        <v>0.15301724137931036</v>
      </c>
      <c r="L575">
        <v>8.3963056255247706E-3</v>
      </c>
      <c r="M575">
        <v>2.1917808219178082E-2</v>
      </c>
    </row>
    <row r="576" spans="1:14" x14ac:dyDescent="0.25">
      <c r="A576" s="3" t="s">
        <v>625</v>
      </c>
      <c r="B576">
        <v>0.29164370982552801</v>
      </c>
      <c r="C576">
        <v>1.1958146487294468E-2</v>
      </c>
      <c r="D576">
        <v>0</v>
      </c>
      <c r="E576">
        <v>0.2674406105557347</v>
      </c>
      <c r="F576">
        <v>1.7482517482517483E-3</v>
      </c>
      <c r="G576">
        <v>0.12947862614282182</v>
      </c>
      <c r="H576">
        <v>0.31545944207733745</v>
      </c>
      <c r="I576">
        <v>0</v>
      </c>
      <c r="J576">
        <v>3.8620689655172416E-2</v>
      </c>
      <c r="K576">
        <v>0.16426364572605562</v>
      </c>
      <c r="L576">
        <v>1.003344481605351E-2</v>
      </c>
      <c r="M576">
        <v>3.760913364674278E-2</v>
      </c>
    </row>
    <row r="577" spans="1:14" x14ac:dyDescent="0.25">
      <c r="A577" s="3" t="s">
        <v>626</v>
      </c>
      <c r="B577">
        <v>0.27876520112254444</v>
      </c>
      <c r="C577">
        <v>1.6884113584036835E-2</v>
      </c>
      <c r="D577">
        <v>0</v>
      </c>
      <c r="E577">
        <v>0.28645573410520009</v>
      </c>
      <c r="F577">
        <v>0</v>
      </c>
      <c r="G577">
        <v>0.13468809073724006</v>
      </c>
      <c r="H577">
        <v>0.33278015547209366</v>
      </c>
      <c r="I577">
        <v>5.008347245409015E-3</v>
      </c>
      <c r="J577">
        <v>4.5698924731182797E-2</v>
      </c>
      <c r="K577">
        <v>0.17897310513447434</v>
      </c>
      <c r="L577">
        <v>4.9958368026644462E-3</v>
      </c>
      <c r="M577">
        <v>5.2805280528052806E-2</v>
      </c>
    </row>
    <row r="578" spans="1:14" x14ac:dyDescent="0.25">
      <c r="A578" s="3" t="s">
        <v>627</v>
      </c>
      <c r="B578">
        <v>0.2954937679769894</v>
      </c>
      <c r="C578">
        <v>1.3564431047475508E-2</v>
      </c>
      <c r="D578">
        <v>3.0257186081694399E-3</v>
      </c>
      <c r="E578">
        <v>0.27886152862168212</v>
      </c>
      <c r="F578">
        <v>0</v>
      </c>
      <c r="G578">
        <v>0.12628413931345528</v>
      </c>
      <c r="H578">
        <v>0.31583865441520015</v>
      </c>
      <c r="I578">
        <v>0</v>
      </c>
      <c r="J578">
        <v>3.561643835616439E-2</v>
      </c>
      <c r="K578">
        <v>0.167745275692467</v>
      </c>
      <c r="L578">
        <v>6.7001675041876048E-3</v>
      </c>
      <c r="M578">
        <v>6.7796610169491525E-2</v>
      </c>
    </row>
    <row r="579" spans="1:14" x14ac:dyDescent="0.25">
      <c r="A579" s="3" t="s">
        <v>628</v>
      </c>
      <c r="B579">
        <v>0.29147755925365604</v>
      </c>
      <c r="C579">
        <v>1.4760147601476014E-2</v>
      </c>
      <c r="D579">
        <v>0</v>
      </c>
      <c r="E579">
        <v>0.2739875559436743</v>
      </c>
      <c r="F579">
        <v>0</v>
      </c>
      <c r="G579">
        <v>0.10024122219244169</v>
      </c>
      <c r="H579">
        <v>0.31561413673232908</v>
      </c>
      <c r="I579">
        <v>3.3840947546531302E-3</v>
      </c>
      <c r="J579">
        <v>2.2170900692840646E-2</v>
      </c>
      <c r="K579">
        <v>0.16653491436100132</v>
      </c>
      <c r="L579">
        <v>1.6778523489932886E-3</v>
      </c>
      <c r="M579">
        <v>9.7711811997526293E-2</v>
      </c>
    </row>
    <row r="580" spans="1:14" x14ac:dyDescent="0.25">
      <c r="A580" s="3" t="s">
        <v>629</v>
      </c>
      <c r="B580">
        <v>0.30107317073170731</v>
      </c>
      <c r="C580">
        <v>2.7737226277372264E-2</v>
      </c>
      <c r="D580">
        <v>1.5163002274450341E-3</v>
      </c>
      <c r="E580">
        <v>0.28224483098129305</v>
      </c>
      <c r="F580">
        <v>0</v>
      </c>
      <c r="G580">
        <v>0.10902545641553099</v>
      </c>
      <c r="H580">
        <v>0.31938643784645754</v>
      </c>
      <c r="I580">
        <v>3.3869602032176125E-3</v>
      </c>
      <c r="J580">
        <v>2.7675276752767528E-2</v>
      </c>
      <c r="K580">
        <v>0.17183893305975892</v>
      </c>
      <c r="L580">
        <v>1.6694490818030053E-3</v>
      </c>
      <c r="M580">
        <v>0.10810810810810811</v>
      </c>
    </row>
    <row r="581" spans="1:14" x14ac:dyDescent="0.25">
      <c r="A581" s="3" t="s">
        <v>630</v>
      </c>
      <c r="B581">
        <v>0.28870251603354713</v>
      </c>
      <c r="C581">
        <v>3.6205648081100647E-2</v>
      </c>
      <c r="D581">
        <v>3.0188679245283017E-3</v>
      </c>
      <c r="E581">
        <v>0.28287105653186534</v>
      </c>
      <c r="F581">
        <v>0</v>
      </c>
      <c r="G581">
        <v>0.13868795210775753</v>
      </c>
      <c r="H581">
        <v>0.32616172118691511</v>
      </c>
      <c r="I581">
        <v>3.4188034188034188E-3</v>
      </c>
      <c r="J581">
        <v>3.7940379403794036E-2</v>
      </c>
      <c r="K581">
        <v>0.19010856453558506</v>
      </c>
      <c r="L581">
        <v>1.15990057995029E-2</v>
      </c>
      <c r="M581">
        <v>0.13977868375072802</v>
      </c>
    </row>
    <row r="582" spans="1:14" x14ac:dyDescent="0.25">
      <c r="A582" s="3" t="s">
        <v>631</v>
      </c>
      <c r="B582">
        <v>0.29704964253348098</v>
      </c>
      <c r="C582">
        <v>4.3478260869565209E-2</v>
      </c>
      <c r="D582">
        <v>0</v>
      </c>
      <c r="E582">
        <v>0.28303108808290162</v>
      </c>
      <c r="F582">
        <v>0</v>
      </c>
      <c r="G582">
        <v>0.11547227146112939</v>
      </c>
      <c r="H582">
        <v>0.32845478354644897</v>
      </c>
      <c r="I582">
        <v>8.4175084175084174E-3</v>
      </c>
      <c r="J582">
        <v>3.5551504102096627E-2</v>
      </c>
      <c r="K582">
        <v>0.18977020014825799</v>
      </c>
      <c r="L582">
        <v>3.3003300330032999E-3</v>
      </c>
      <c r="M582">
        <v>0.15619694397283532</v>
      </c>
    </row>
    <row r="583" spans="1:14" x14ac:dyDescent="0.25">
      <c r="A583" s="3" t="s">
        <v>632</v>
      </c>
      <c r="B583">
        <v>0.30678705488485342</v>
      </c>
      <c r="C583">
        <v>5.4636951833213515E-2</v>
      </c>
      <c r="D583">
        <v>0</v>
      </c>
      <c r="E583">
        <v>0.27838082315694257</v>
      </c>
      <c r="F583">
        <v>0</v>
      </c>
      <c r="G583">
        <v>0.12039127163280662</v>
      </c>
      <c r="H583">
        <v>0.32841190137150567</v>
      </c>
      <c r="I583">
        <v>8.4033613445378148E-3</v>
      </c>
      <c r="J583">
        <v>3.7272727272727277E-2</v>
      </c>
      <c r="K583">
        <v>0.1877133105802048</v>
      </c>
      <c r="L583">
        <v>1.6778523489932886E-3</v>
      </c>
      <c r="M583">
        <v>0.17930271167681242</v>
      </c>
    </row>
    <row r="584" spans="1:14" x14ac:dyDescent="0.25">
      <c r="A584" s="3" t="s">
        <v>633</v>
      </c>
      <c r="B584">
        <v>0.29479882237487731</v>
      </c>
      <c r="C584">
        <v>9.5930232558139525E-2</v>
      </c>
      <c r="D584">
        <v>0</v>
      </c>
      <c r="E584">
        <v>0.28546861564918313</v>
      </c>
      <c r="F584">
        <v>0</v>
      </c>
      <c r="G584">
        <v>0.14364113576712004</v>
      </c>
      <c r="H584">
        <v>0.34341380770859808</v>
      </c>
      <c r="I584">
        <v>1.6764459346186086E-3</v>
      </c>
      <c r="J584">
        <v>7.7571669477234401E-2</v>
      </c>
      <c r="K584">
        <v>0.20155393053016449</v>
      </c>
      <c r="L584">
        <v>3.3030553261767133E-3</v>
      </c>
      <c r="M584">
        <v>0.19032429558745351</v>
      </c>
    </row>
    <row r="585" spans="1:14" x14ac:dyDescent="0.25">
      <c r="A585" s="3" t="s">
        <v>634</v>
      </c>
      <c r="B585">
        <v>0.31459575716101279</v>
      </c>
      <c r="C585">
        <v>8.6280056577086275E-2</v>
      </c>
      <c r="D585">
        <v>0</v>
      </c>
      <c r="E585">
        <v>0.2856164383561644</v>
      </c>
      <c r="F585">
        <v>1.7256255392579809E-3</v>
      </c>
      <c r="G585">
        <v>0.13794808405438813</v>
      </c>
      <c r="H585">
        <v>0.33266852812126052</v>
      </c>
      <c r="I585">
        <v>0</v>
      </c>
      <c r="J585">
        <v>5.242463958060288E-2</v>
      </c>
      <c r="K585">
        <v>0.20139211136890953</v>
      </c>
      <c r="L585">
        <v>1.658374792703151E-2</v>
      </c>
      <c r="M585">
        <v>0.20856995353639649</v>
      </c>
    </row>
    <row r="586" spans="1:14" x14ac:dyDescent="0.25">
      <c r="A586" s="3" t="s">
        <v>635</v>
      </c>
      <c r="B586">
        <v>0.30602969397030605</v>
      </c>
      <c r="C586">
        <v>0.12661674608577264</v>
      </c>
      <c r="D586">
        <v>2.9940119760479044E-3</v>
      </c>
      <c r="E586">
        <v>0.2861468584405753</v>
      </c>
      <c r="F586">
        <v>0</v>
      </c>
      <c r="G586">
        <v>0.13019801980198017</v>
      </c>
      <c r="H586">
        <v>0.33474922398300933</v>
      </c>
      <c r="I586">
        <v>1.6906170752324597E-3</v>
      </c>
      <c r="J586">
        <v>6.1075268817204313E-2</v>
      </c>
      <c r="K586">
        <v>0.20620480522509912</v>
      </c>
      <c r="L586">
        <v>9.876543209876543E-3</v>
      </c>
      <c r="M586">
        <v>0.23328305681246855</v>
      </c>
    </row>
    <row r="587" spans="1:14" x14ac:dyDescent="0.25">
      <c r="A587" s="3" t="s">
        <v>636</v>
      </c>
      <c r="B587">
        <v>0.3036119711042311</v>
      </c>
      <c r="C587">
        <v>0.12508591065292096</v>
      </c>
      <c r="D587">
        <v>1.4914243102162564E-3</v>
      </c>
      <c r="E587">
        <v>0.28991788321167877</v>
      </c>
      <c r="F587">
        <v>1.7331022530329291E-3</v>
      </c>
      <c r="G587">
        <v>0.14244326412361177</v>
      </c>
      <c r="H587">
        <v>0.33820065944418276</v>
      </c>
      <c r="I587">
        <v>3.3388981636060097E-3</v>
      </c>
      <c r="J587">
        <v>6.2445793581960111E-2</v>
      </c>
      <c r="K587">
        <v>0.20717855520218081</v>
      </c>
      <c r="L587">
        <v>1.658374792703151E-2</v>
      </c>
      <c r="M587">
        <v>0.24549098196392785</v>
      </c>
      <c r="N587">
        <f>HARMEAN(f1_scores_automated_training_2__2[[#This Row],[Value.1]:[Value.12]])</f>
        <v>7.2423152023604331E-3</v>
      </c>
    </row>
    <row r="588" spans="1:14" x14ac:dyDescent="0.25">
      <c r="A588" s="3" t="s">
        <v>637</v>
      </c>
      <c r="B588">
        <v>0.30361889184215901</v>
      </c>
      <c r="C588">
        <v>0.1857707509881423</v>
      </c>
      <c r="D588">
        <v>4.4742729306487695E-3</v>
      </c>
      <c r="E588">
        <v>0.29732365370029257</v>
      </c>
      <c r="F588">
        <v>1.7064846416382253E-3</v>
      </c>
      <c r="G588">
        <v>0.14210526315789473</v>
      </c>
      <c r="H588">
        <v>0.34579041457393378</v>
      </c>
      <c r="I588">
        <v>3.2921810699588477E-3</v>
      </c>
      <c r="J588">
        <v>7.9569001243265644E-2</v>
      </c>
      <c r="K588">
        <v>0.22495066871300157</v>
      </c>
      <c r="L588">
        <v>4.9627791563275434E-3</v>
      </c>
      <c r="M588">
        <v>0.25825529817644161</v>
      </c>
      <c r="N588">
        <f>HARMEAN(f1_scores_automated_training_2__2[[#This Row],[Value.1]:[Value.12]])</f>
        <v>8.8391008746041486E-3</v>
      </c>
    </row>
    <row r="589" spans="1:14" x14ac:dyDescent="0.25">
      <c r="A589" s="3" t="s">
        <v>638</v>
      </c>
      <c r="B589">
        <v>0.3106735751295337</v>
      </c>
      <c r="C589">
        <v>0.18487394957983194</v>
      </c>
      <c r="D589">
        <v>1.4814814814814816E-3</v>
      </c>
      <c r="E589">
        <v>0.28995692586715022</v>
      </c>
      <c r="F589">
        <v>0</v>
      </c>
      <c r="G589">
        <v>0.13764975783838898</v>
      </c>
      <c r="H589">
        <v>0.33398790354253399</v>
      </c>
      <c r="I589">
        <v>6.6611157368859277E-3</v>
      </c>
      <c r="J589">
        <v>6.4963187527067992E-2</v>
      </c>
      <c r="K589">
        <v>0.22599637681159421</v>
      </c>
      <c r="L589">
        <v>9.8684210526315784E-3</v>
      </c>
      <c r="M589">
        <v>0.26078526417838099</v>
      </c>
    </row>
    <row r="590" spans="1:14" x14ac:dyDescent="0.25">
      <c r="A590" s="3" t="s">
        <v>639</v>
      </c>
      <c r="B590">
        <v>0.31427672296234133</v>
      </c>
      <c r="C590">
        <v>0.22868217054263562</v>
      </c>
      <c r="D590">
        <v>1.4825796886582653E-3</v>
      </c>
      <c r="E590">
        <v>0.2953810623556582</v>
      </c>
      <c r="F590">
        <v>3.4246575342465752E-3</v>
      </c>
      <c r="G590">
        <v>0.14976076555023923</v>
      </c>
      <c r="H590">
        <v>0.34189124541540428</v>
      </c>
      <c r="I590">
        <v>9.876543209876543E-3</v>
      </c>
      <c r="J590">
        <v>8.3682008368200833E-2</v>
      </c>
      <c r="K590">
        <v>0.21996914260524575</v>
      </c>
      <c r="L590">
        <v>1.7973856209150329E-2</v>
      </c>
      <c r="M590">
        <v>0.28487804878048778</v>
      </c>
      <c r="N590">
        <f>HARMEAN(f1_scores_automated_training_2__2[[#This Row],[Value.1]:[Value.12]])</f>
        <v>1.0309852294319763E-2</v>
      </c>
    </row>
    <row r="591" spans="1:14" x14ac:dyDescent="0.25">
      <c r="A591" s="3" t="s">
        <v>640</v>
      </c>
      <c r="B591">
        <v>0.30374080784397317</v>
      </c>
      <c r="C591">
        <v>0.30528846153846156</v>
      </c>
      <c r="D591">
        <v>4.3572984749455333E-3</v>
      </c>
      <c r="E591">
        <v>0.30349946977730641</v>
      </c>
      <c r="F591">
        <v>4.9916805324459234E-3</v>
      </c>
      <c r="G591">
        <v>0.15850277264325321</v>
      </c>
      <c r="H591">
        <v>0.35517705064993277</v>
      </c>
      <c r="I591">
        <v>1.8032786885245903E-2</v>
      </c>
      <c r="J591">
        <v>0.11468423091824874</v>
      </c>
      <c r="K591">
        <v>0.23261747820540082</v>
      </c>
      <c r="L591">
        <v>1.1579818031430935E-2</v>
      </c>
      <c r="M591">
        <v>0.27891791044776121</v>
      </c>
      <c r="N591">
        <f>HARMEAN(f1_scores_automated_training_2__2[[#This Row],[Value.1]:[Value.12]])</f>
        <v>1.9761670672257686E-2</v>
      </c>
    </row>
    <row r="592" spans="1:14" x14ac:dyDescent="0.25">
      <c r="A592" s="3" t="s">
        <v>641</v>
      </c>
      <c r="B592">
        <v>0.31700651671221358</v>
      </c>
      <c r="C592">
        <v>0.29156626506024097</v>
      </c>
      <c r="D592">
        <v>4.3446777697320783E-3</v>
      </c>
      <c r="E592">
        <v>0.30205949656750575</v>
      </c>
      <c r="F592">
        <v>3.3557046979865771E-3</v>
      </c>
      <c r="G592">
        <v>0.13995037220843673</v>
      </c>
      <c r="H592">
        <v>0.35194585448392557</v>
      </c>
      <c r="I592">
        <v>4.9382716049382715E-3</v>
      </c>
      <c r="J592">
        <v>0.11067193675889328</v>
      </c>
      <c r="K592">
        <v>0.22129710780017525</v>
      </c>
      <c r="L592">
        <v>1.1551155115511552E-2</v>
      </c>
      <c r="M592">
        <v>0.28653022370299858</v>
      </c>
      <c r="N592">
        <f>HARMEAN(f1_scores_automated_training_2__2[[#This Row],[Value.1]:[Value.12]])</f>
        <v>1.4048820099782946E-2</v>
      </c>
    </row>
    <row r="593" spans="1:14" x14ac:dyDescent="0.25">
      <c r="A593" s="3" t="s">
        <v>642</v>
      </c>
      <c r="B593">
        <v>0.32160587092596593</v>
      </c>
      <c r="C593">
        <v>0.30182031708749268</v>
      </c>
      <c r="D593">
        <v>1.4738393515106854E-3</v>
      </c>
      <c r="E593">
        <v>0.30466995958688819</v>
      </c>
      <c r="F593">
        <v>3.3869602032176121E-3</v>
      </c>
      <c r="G593">
        <v>0.14656862745098037</v>
      </c>
      <c r="H593">
        <v>0.34623777580214987</v>
      </c>
      <c r="I593">
        <v>4.9423393739703465E-3</v>
      </c>
      <c r="J593">
        <v>9.4292803970223313E-2</v>
      </c>
      <c r="K593">
        <v>0.22308690012970173</v>
      </c>
      <c r="L593">
        <v>9.9750623441396506E-3</v>
      </c>
      <c r="M593">
        <v>0.29511369134010645</v>
      </c>
      <c r="N593">
        <f>HARMEAN(f1_scores_automated_training_2__2[[#This Row],[Value.1]:[Value.12]])</f>
        <v>9.1308532807795328E-3</v>
      </c>
    </row>
    <row r="594" spans="1:14" x14ac:dyDescent="0.25">
      <c r="A594" s="3" t="s">
        <v>643</v>
      </c>
      <c r="B594">
        <v>0.31026665227248196</v>
      </c>
      <c r="C594">
        <v>0.34244283324037922</v>
      </c>
      <c r="D594">
        <v>5.75953923686105E-3</v>
      </c>
      <c r="E594">
        <v>0.3072113829901908</v>
      </c>
      <c r="F594">
        <v>4.8740861088545891E-3</v>
      </c>
      <c r="G594">
        <v>0.17729534147444592</v>
      </c>
      <c r="H594">
        <v>0.35575269303883406</v>
      </c>
      <c r="I594">
        <v>1.1522633744855966E-2</v>
      </c>
      <c r="J594">
        <v>0.11184982401251467</v>
      </c>
      <c r="K594">
        <v>0.23607647547797173</v>
      </c>
      <c r="L594">
        <v>5.0041701417848205E-3</v>
      </c>
      <c r="M594">
        <v>0.30305796439981741</v>
      </c>
      <c r="N594">
        <f>HARMEAN(f1_scores_automated_training_2__2[[#This Row],[Value.1]:[Value.12]])</f>
        <v>1.7149313789173285E-2</v>
      </c>
    </row>
    <row r="595" spans="1:14" x14ac:dyDescent="0.25">
      <c r="A595" s="3" t="s">
        <v>644</v>
      </c>
      <c r="B595">
        <v>0.32419986184664973</v>
      </c>
      <c r="C595">
        <v>0.31340684852002321</v>
      </c>
      <c r="D595">
        <v>1.0057471264367816E-2</v>
      </c>
      <c r="E595">
        <v>0.31181318681318682</v>
      </c>
      <c r="F595">
        <v>1.3322231473771855E-2</v>
      </c>
      <c r="G595">
        <v>0.12664907651715038</v>
      </c>
      <c r="H595">
        <v>0.33870374457441332</v>
      </c>
      <c r="I595">
        <v>8.2101806239737278E-3</v>
      </c>
      <c r="J595">
        <v>8.1294068851099133E-2</v>
      </c>
      <c r="K595">
        <v>0.22125912408759124</v>
      </c>
      <c r="L595">
        <v>8.3612040133779278E-3</v>
      </c>
      <c r="M595">
        <v>0.29816069699903192</v>
      </c>
      <c r="N595">
        <f>HARMEAN(f1_scores_automated_training_2__2[[#This Row],[Value.1]:[Value.12]])</f>
        <v>2.6292947601475852E-2</v>
      </c>
    </row>
    <row r="596" spans="1:14" x14ac:dyDescent="0.25">
      <c r="A596" s="3" t="s">
        <v>645</v>
      </c>
      <c r="B596">
        <v>0.31734960767218834</v>
      </c>
      <c r="C596">
        <v>0.35852178709321569</v>
      </c>
      <c r="D596">
        <v>8.6330935251798559E-3</v>
      </c>
      <c r="E596">
        <v>0.30514325163962724</v>
      </c>
      <c r="F596">
        <v>6.6006600660066007E-3</v>
      </c>
      <c r="G596">
        <v>0.15110683349374396</v>
      </c>
      <c r="H596">
        <v>0.35778894472361816</v>
      </c>
      <c r="I596">
        <v>1.2903225806451611E-2</v>
      </c>
      <c r="J596">
        <v>0.11896485129393587</v>
      </c>
      <c r="K596">
        <v>0.233264887063655</v>
      </c>
      <c r="L596">
        <v>1.4827018121911038E-2</v>
      </c>
      <c r="M596">
        <v>0.31163895486935866</v>
      </c>
      <c r="N596">
        <f>HARMEAN(f1_scores_automated_training_2__2[[#This Row],[Value.1]:[Value.12]])</f>
        <v>2.6857071820912813E-2</v>
      </c>
    </row>
    <row r="597" spans="1:14" x14ac:dyDescent="0.25">
      <c r="A597" s="3" t="s">
        <v>646</v>
      </c>
      <c r="B597">
        <v>0.31031053155044758</v>
      </c>
      <c r="C597">
        <v>0.39011566771819145</v>
      </c>
      <c r="D597">
        <v>5.637773079633545E-3</v>
      </c>
      <c r="E597">
        <v>0.31166881166881161</v>
      </c>
      <c r="F597">
        <v>9.3023255813953487E-3</v>
      </c>
      <c r="G597">
        <v>0.17300250398361028</v>
      </c>
      <c r="H597">
        <v>0.36118347599553402</v>
      </c>
      <c r="I597">
        <v>1.6194331983805668E-2</v>
      </c>
      <c r="J597">
        <v>0.13228699551569506</v>
      </c>
      <c r="K597">
        <v>0.24422574814219725</v>
      </c>
      <c r="L597">
        <v>1.3234077750206782E-2</v>
      </c>
      <c r="M597">
        <v>0.31675874769797424</v>
      </c>
      <c r="N597">
        <f>HARMEAN(f1_scores_automated_training_2__2[[#This Row],[Value.1]:[Value.12]])</f>
        <v>2.6400214291833354E-2</v>
      </c>
    </row>
    <row r="598" spans="1:14" x14ac:dyDescent="0.25">
      <c r="A598" s="3" t="s">
        <v>647</v>
      </c>
      <c r="B598">
        <v>0.32729681978798586</v>
      </c>
      <c r="C598">
        <v>0.37159636946075819</v>
      </c>
      <c r="D598">
        <v>1.144492131616595E-2</v>
      </c>
      <c r="E598">
        <v>0.30719853278312698</v>
      </c>
      <c r="F598">
        <v>1.4754098360655738E-2</v>
      </c>
      <c r="G598">
        <v>0.14705144291091593</v>
      </c>
      <c r="H598">
        <v>0.35279805352798055</v>
      </c>
      <c r="I598">
        <v>6.519967400162998E-3</v>
      </c>
      <c r="J598">
        <v>0.11093247588424437</v>
      </c>
      <c r="K598">
        <v>0.23706176961602674</v>
      </c>
      <c r="L598">
        <v>1.6570008285004142E-3</v>
      </c>
      <c r="M598">
        <v>0.31393129770992367</v>
      </c>
      <c r="N598">
        <f>HARMEAN(f1_scores_automated_training_2__2[[#This Row],[Value.1]:[Value.12]])</f>
        <v>1.267049120957232E-2</v>
      </c>
    </row>
    <row r="599" spans="1:14" x14ac:dyDescent="0.25">
      <c r="A599" s="3" t="s">
        <v>648</v>
      </c>
      <c r="B599">
        <v>0.31317829457364343</v>
      </c>
      <c r="C599">
        <v>0.4081841432225064</v>
      </c>
      <c r="D599">
        <v>1.2605042016806723E-2</v>
      </c>
      <c r="E599">
        <v>0.31261646388249476</v>
      </c>
      <c r="F599">
        <v>7.874015748031496E-3</v>
      </c>
      <c r="G599">
        <v>0.16169806820891966</v>
      </c>
      <c r="H599">
        <v>0.36776596711183795</v>
      </c>
      <c r="I599">
        <v>1.1173184357541898E-2</v>
      </c>
      <c r="J599">
        <v>0.15211879753712423</v>
      </c>
      <c r="K599">
        <v>0.24637681159420288</v>
      </c>
      <c r="L599">
        <v>1.1437908496732025E-2</v>
      </c>
      <c r="M599">
        <v>0.32600732600732601</v>
      </c>
      <c r="N599">
        <f>HARMEAN(f1_scores_automated_training_2__2[[#This Row],[Value.1]:[Value.12]])</f>
        <v>2.8936078851175055E-2</v>
      </c>
    </row>
    <row r="600" spans="1:14" x14ac:dyDescent="0.25">
      <c r="A600" s="3" t="s">
        <v>649</v>
      </c>
      <c r="B600">
        <v>0.32205978616626663</v>
      </c>
      <c r="C600">
        <v>0.40263024785027818</v>
      </c>
      <c r="D600">
        <v>1.1228070175438596E-2</v>
      </c>
      <c r="E600">
        <v>0.31150054764512602</v>
      </c>
      <c r="F600">
        <v>6.2402496099843996E-3</v>
      </c>
      <c r="G600">
        <v>0.16405307599517491</v>
      </c>
      <c r="H600">
        <v>0.36449876858524122</v>
      </c>
      <c r="I600">
        <v>1.4539579967689823E-2</v>
      </c>
      <c r="J600">
        <v>0.15029325513196484</v>
      </c>
      <c r="K600">
        <v>0.25055566781167915</v>
      </c>
      <c r="L600">
        <v>1.468189233278956E-2</v>
      </c>
      <c r="M600">
        <v>0.32025842178126435</v>
      </c>
      <c r="N600">
        <f>HARMEAN(f1_scores_automated_training_2__2[[#This Row],[Value.1]:[Value.12]])</f>
        <v>2.8735172139459284E-2</v>
      </c>
    </row>
    <row r="601" spans="1:14" x14ac:dyDescent="0.25">
      <c r="A601" s="3" t="s">
        <v>650</v>
      </c>
      <c r="B601">
        <v>0.32442954471720564</v>
      </c>
      <c r="C601">
        <v>0.41430700447093888</v>
      </c>
      <c r="D601">
        <v>1.2543554006968641E-2</v>
      </c>
      <c r="E601">
        <v>0.3081782289904117</v>
      </c>
      <c r="F601">
        <v>7.7700077700077691E-3</v>
      </c>
      <c r="G601">
        <v>0.15680615680615684</v>
      </c>
      <c r="H601">
        <v>0.36350311469402713</v>
      </c>
      <c r="I601">
        <v>1.7488076311605726E-2</v>
      </c>
      <c r="J601">
        <v>0.14259597806215724</v>
      </c>
      <c r="K601">
        <v>0.25322484619964281</v>
      </c>
      <c r="L601">
        <v>2.4390243902439022E-2</v>
      </c>
      <c r="M601">
        <v>0.32173520108450065</v>
      </c>
      <c r="N601">
        <f>HARMEAN(f1_scores_automated_training_2__2[[#This Row],[Value.1]:[Value.12]])</f>
        <v>3.5445987736033108E-2</v>
      </c>
    </row>
    <row r="602" spans="1:14" x14ac:dyDescent="0.25">
      <c r="A602" s="3" t="s">
        <v>651</v>
      </c>
      <c r="B602">
        <v>0.38944872554831061</v>
      </c>
      <c r="C602">
        <v>0.53349573690621188</v>
      </c>
      <c r="D602">
        <v>0.18363273453093812</v>
      </c>
      <c r="E602">
        <v>0.21345328153751791</v>
      </c>
      <c r="F602">
        <v>0.11952744961779013</v>
      </c>
      <c r="G602">
        <v>0.20532451713937708</v>
      </c>
      <c r="H602">
        <v>0.38605064415815199</v>
      </c>
      <c r="I602">
        <v>0.1729957805907173</v>
      </c>
      <c r="J602">
        <v>0.27625247664874047</v>
      </c>
      <c r="K602">
        <v>0.28170289855072467</v>
      </c>
      <c r="L602">
        <v>4.9275362318840582E-2</v>
      </c>
      <c r="M602">
        <v>0.38378684807256236</v>
      </c>
      <c r="N602">
        <f>HARMEAN(f1_scores_automated_training_2__2[[#This Row],[Value.1]:[Value.12]])</f>
        <v>0.18113326230771962</v>
      </c>
    </row>
    <row r="603" spans="1:14" x14ac:dyDescent="0.25">
      <c r="A603" s="3" t="s">
        <v>652</v>
      </c>
      <c r="B603">
        <v>0.41163310961968685</v>
      </c>
      <c r="C603">
        <v>0.5737874097007224</v>
      </c>
      <c r="D603">
        <v>0.36573830793483975</v>
      </c>
      <c r="E603">
        <v>0.42758803283028862</v>
      </c>
      <c r="F603">
        <v>0.25061184532550168</v>
      </c>
      <c r="G603">
        <v>0.3162808065720687</v>
      </c>
      <c r="H603">
        <v>0.4755910346945042</v>
      </c>
      <c r="I603">
        <v>0.23772791023842918</v>
      </c>
      <c r="J603">
        <v>0.25317258883248733</v>
      </c>
      <c r="K603">
        <v>0.35573122529644263</v>
      </c>
      <c r="L603">
        <v>0.26770214709913209</v>
      </c>
      <c r="M603">
        <v>0.41382216603455546</v>
      </c>
      <c r="N603">
        <f>HARMEAN(f1_scores_automated_training_2__2[[#This Row],[Value.1]:[Value.12]])</f>
        <v>0.33689747881465337</v>
      </c>
    </row>
    <row r="604" spans="1:14" x14ac:dyDescent="0.25">
      <c r="A604" s="3" t="s">
        <v>653</v>
      </c>
      <c r="B604">
        <v>0.44620477654291796</v>
      </c>
      <c r="C604">
        <v>0.58663366336633671</v>
      </c>
      <c r="D604">
        <v>0.30852994555353902</v>
      </c>
      <c r="E604">
        <v>0.37359755209092232</v>
      </c>
      <c r="F604">
        <v>0.22181146025878001</v>
      </c>
      <c r="G604">
        <v>0.30894308943089427</v>
      </c>
      <c r="H604">
        <v>0.47500318025696481</v>
      </c>
      <c r="I604">
        <v>0.20531292210715896</v>
      </c>
      <c r="J604">
        <v>0.26751281425433249</v>
      </c>
      <c r="K604">
        <v>0.38486997635933806</v>
      </c>
      <c r="L604">
        <v>0.23389021479713604</v>
      </c>
      <c r="M604">
        <v>0.45819888530360808</v>
      </c>
      <c r="N604">
        <f>HARMEAN(f1_scores_automated_training_2__2[[#This Row],[Value.1]:[Value.12]])</f>
        <v>0.32103549548911536</v>
      </c>
    </row>
    <row r="605" spans="1:14" x14ac:dyDescent="0.25">
      <c r="A605" s="3" t="s">
        <v>654</v>
      </c>
      <c r="B605">
        <v>0.44403133713982207</v>
      </c>
      <c r="C605">
        <v>0.59534883720930232</v>
      </c>
      <c r="D605">
        <v>0.43732478974769723</v>
      </c>
      <c r="E605">
        <v>0.403007148139019</v>
      </c>
      <c r="F605">
        <v>0.19223300970873788</v>
      </c>
      <c r="G605">
        <v>0.33517561062578</v>
      </c>
      <c r="H605">
        <v>0.49138395261173934</v>
      </c>
      <c r="I605">
        <v>0.21980538065254723</v>
      </c>
      <c r="J605">
        <v>0.30783802983660902</v>
      </c>
      <c r="K605">
        <v>0.27991113932085049</v>
      </c>
      <c r="L605">
        <v>0.27288135593220336</v>
      </c>
      <c r="M605">
        <v>0.45665961945031713</v>
      </c>
      <c r="N605">
        <f>HARMEAN(f1_scores_automated_training_2__2[[#This Row],[Value.1]:[Value.12]])</f>
        <v>0.33199364776966239</v>
      </c>
    </row>
    <row r="606" spans="1:14" x14ac:dyDescent="0.25">
      <c r="A606" s="3" t="s">
        <v>655</v>
      </c>
      <c r="B606">
        <v>0.43226088859706718</v>
      </c>
      <c r="C606">
        <v>0.58076094759511843</v>
      </c>
      <c r="D606">
        <v>0.39380127620783956</v>
      </c>
      <c r="E606">
        <v>0.41317665963643668</v>
      </c>
      <c r="F606">
        <v>0.18156424581005587</v>
      </c>
      <c r="G606">
        <v>0.26441702341979345</v>
      </c>
      <c r="H606">
        <v>0.48250186150409535</v>
      </c>
      <c r="I606">
        <v>0.2016806722689076</v>
      </c>
      <c r="J606">
        <v>0.32342616428738596</v>
      </c>
      <c r="K606">
        <v>0.34269662921348309</v>
      </c>
      <c r="L606">
        <v>0.28106642566651602</v>
      </c>
      <c r="M606">
        <v>0.49859494179044561</v>
      </c>
      <c r="N606">
        <f>HARMEAN(f1_scores_automated_training_2__2[[#This Row],[Value.1]:[Value.12]])</f>
        <v>0.32530177334328025</v>
      </c>
    </row>
    <row r="607" spans="1:14" x14ac:dyDescent="0.25">
      <c r="A607" s="3" t="s">
        <v>656</v>
      </c>
      <c r="B607">
        <v>0.41005173688100516</v>
      </c>
      <c r="C607">
        <v>0.51061249241964834</v>
      </c>
      <c r="D607">
        <v>0.44129407488186112</v>
      </c>
      <c r="E607">
        <v>0.42688196497612013</v>
      </c>
      <c r="F607">
        <v>0.15279503105590062</v>
      </c>
      <c r="G607">
        <v>0.23860727086533537</v>
      </c>
      <c r="H607">
        <v>0.44484176649383156</v>
      </c>
      <c r="I607">
        <v>0.27432333577176299</v>
      </c>
      <c r="J607">
        <v>0.36279662366618887</v>
      </c>
      <c r="K607">
        <v>0.3808914480699509</v>
      </c>
      <c r="L607">
        <v>0.23032629558541265</v>
      </c>
      <c r="M607">
        <v>0.49710024855012425</v>
      </c>
      <c r="N607">
        <f>HARMEAN(f1_scores_automated_training_2__2[[#This Row],[Value.1]:[Value.12]])</f>
        <v>0.32111384333553711</v>
      </c>
    </row>
    <row r="608" spans="1:14" x14ac:dyDescent="0.25">
      <c r="A608" s="3" t="s">
        <v>657</v>
      </c>
      <c r="B608">
        <v>0.43127962085308053</v>
      </c>
      <c r="C608">
        <v>0.53296364756623538</v>
      </c>
      <c r="D608">
        <v>0.45943837753510142</v>
      </c>
      <c r="E608">
        <v>0.42562202223398621</v>
      </c>
      <c r="F608">
        <v>0.10924981791697012</v>
      </c>
      <c r="G608">
        <v>0.2583333333333333</v>
      </c>
      <c r="H608">
        <v>0.49057159693576896</v>
      </c>
      <c r="I608">
        <v>0.24533064109035843</v>
      </c>
      <c r="J608">
        <v>0.35162337662337662</v>
      </c>
      <c r="K608">
        <v>0.35992491787893005</v>
      </c>
      <c r="L608">
        <v>0.23752711496746201</v>
      </c>
      <c r="M608">
        <v>0.47634271099744252</v>
      </c>
      <c r="N608">
        <f>HARMEAN(f1_scores_automated_training_2__2[[#This Row],[Value.1]:[Value.12]])</f>
        <v>0.30157111171262202</v>
      </c>
    </row>
    <row r="609" spans="1:14" x14ac:dyDescent="0.25">
      <c r="A609" s="3" t="s">
        <v>658</v>
      </c>
      <c r="B609">
        <v>0.43895476504172154</v>
      </c>
      <c r="C609">
        <v>0.5969257045260461</v>
      </c>
      <c r="D609">
        <v>0.42570951585976624</v>
      </c>
      <c r="E609">
        <v>0.42470423100060162</v>
      </c>
      <c r="F609">
        <v>0.19107479572595851</v>
      </c>
      <c r="G609">
        <v>0.29146426092990979</v>
      </c>
      <c r="H609">
        <v>0.4626965540314486</v>
      </c>
      <c r="I609">
        <v>0.21902313624678663</v>
      </c>
      <c r="J609">
        <v>0.32609182530795072</v>
      </c>
      <c r="K609">
        <v>0.36344200962052375</v>
      </c>
      <c r="L609">
        <v>0.19127316198445907</v>
      </c>
      <c r="M609">
        <v>0.48758307100384751</v>
      </c>
      <c r="N609">
        <f>HARMEAN(f1_scores_automated_training_2__2[[#This Row],[Value.1]:[Value.12]])</f>
        <v>0.32305294293622849</v>
      </c>
    </row>
    <row r="610" spans="1:14" x14ac:dyDescent="0.25">
      <c r="A610" s="3" t="s">
        <v>659</v>
      </c>
      <c r="B610">
        <v>0.44432344132861429</v>
      </c>
      <c r="C610">
        <v>0.57653631284916207</v>
      </c>
      <c r="D610">
        <v>0.39754098360655737</v>
      </c>
      <c r="E610">
        <v>0.42552695935716783</v>
      </c>
      <c r="F610">
        <v>0.24798512089274641</v>
      </c>
      <c r="G610">
        <v>0.29429051217464308</v>
      </c>
      <c r="H610">
        <v>0.49364107395195483</v>
      </c>
      <c r="I610">
        <v>0.23589743589743589</v>
      </c>
      <c r="J610">
        <v>0.32735326688815064</v>
      </c>
      <c r="K610">
        <v>0.40059055118110243</v>
      </c>
      <c r="L610">
        <v>0.30556924593395757</v>
      </c>
      <c r="M610">
        <v>0.44827586206896552</v>
      </c>
      <c r="N610">
        <f>HARMEAN(f1_scores_automated_training_2__2[[#This Row],[Value.1]:[Value.12]])</f>
        <v>0.3571379150162981</v>
      </c>
    </row>
    <row r="611" spans="1:14" x14ac:dyDescent="0.25">
      <c r="A611" s="3" t="s">
        <v>660</v>
      </c>
      <c r="B611">
        <v>0.46101438304314907</v>
      </c>
      <c r="C611">
        <v>0.55741279069767435</v>
      </c>
      <c r="D611">
        <v>0.42439266236985623</v>
      </c>
      <c r="E611">
        <v>0.43755810350170438</v>
      </c>
      <c r="F611">
        <v>0.24900133155792276</v>
      </c>
      <c r="G611">
        <v>0.30674846625766872</v>
      </c>
      <c r="H611">
        <v>0.49924265374129045</v>
      </c>
      <c r="I611">
        <v>0.2589576547231271</v>
      </c>
      <c r="J611">
        <v>0.32569974554707382</v>
      </c>
      <c r="K611">
        <v>0.32468996617812851</v>
      </c>
      <c r="L611">
        <v>0.23667377398720682</v>
      </c>
      <c r="M611">
        <v>0.50580551523947759</v>
      </c>
      <c r="N611">
        <f>HARMEAN(f1_scores_automated_training_2__2[[#This Row],[Value.1]:[Value.12]])</f>
        <v>0.35192672905691258</v>
      </c>
    </row>
    <row r="612" spans="1:14" x14ac:dyDescent="0.25">
      <c r="A612" s="3" t="s">
        <v>661</v>
      </c>
      <c r="B612">
        <v>0.4279929131865351</v>
      </c>
      <c r="C612">
        <v>0.56135593220338986</v>
      </c>
      <c r="D612">
        <v>0.40354330708661418</v>
      </c>
      <c r="E612">
        <v>0.4344561016013252</v>
      </c>
      <c r="F612">
        <v>0.11432706222865413</v>
      </c>
      <c r="G612">
        <v>0.27461007414983379</v>
      </c>
      <c r="H612">
        <v>0.48109537887039056</v>
      </c>
      <c r="I612">
        <v>0.24419778002018164</v>
      </c>
      <c r="J612">
        <v>0.36630036630036622</v>
      </c>
      <c r="K612">
        <v>0.4041889483065953</v>
      </c>
      <c r="L612">
        <v>0.25635808748728384</v>
      </c>
      <c r="M612">
        <v>0.47298494242692646</v>
      </c>
      <c r="N612">
        <f>HARMEAN(f1_scores_automated_training_2__2[[#This Row],[Value.1]:[Value.12]])</f>
        <v>0.31024767060205216</v>
      </c>
    </row>
    <row r="613" spans="1:14" x14ac:dyDescent="0.25">
      <c r="A613" s="3" t="s">
        <v>662</v>
      </c>
      <c r="B613">
        <v>0.45534591194968554</v>
      </c>
      <c r="C613">
        <v>0.60552016985138002</v>
      </c>
      <c r="D613">
        <v>0.42590866728797766</v>
      </c>
      <c r="E613">
        <v>0.44039671943543773</v>
      </c>
      <c r="F613">
        <v>0.24601063829787234</v>
      </c>
      <c r="G613">
        <v>0.26798378926038502</v>
      </c>
      <c r="H613">
        <v>0.51773584905660375</v>
      </c>
      <c r="I613">
        <v>0.17950350095480588</v>
      </c>
      <c r="J613">
        <v>0.33556231003039511</v>
      </c>
      <c r="K613">
        <v>0.36328871892925435</v>
      </c>
      <c r="L613">
        <v>0.24684270952927673</v>
      </c>
      <c r="M613">
        <v>0.50900441726129797</v>
      </c>
      <c r="N613">
        <f>HARMEAN(f1_scores_automated_training_2__2[[#This Row],[Value.1]:[Value.12]])</f>
        <v>0.33789933441134118</v>
      </c>
    </row>
    <row r="614" spans="1:14" x14ac:dyDescent="0.25">
      <c r="A614" s="3" t="s">
        <v>663</v>
      </c>
      <c r="B614">
        <v>0.44517946833272082</v>
      </c>
      <c r="C614">
        <v>0.59385113268608403</v>
      </c>
      <c r="D614">
        <v>0.40740740740740744</v>
      </c>
      <c r="E614">
        <v>0.43565944769107373</v>
      </c>
      <c r="F614">
        <v>0.16549789621318373</v>
      </c>
      <c r="G614">
        <v>0.29835482436638505</v>
      </c>
      <c r="H614">
        <v>0.48977153949529639</v>
      </c>
      <c r="I614">
        <v>0.21975582685904552</v>
      </c>
      <c r="J614">
        <v>0.31455961653684839</v>
      </c>
      <c r="K614">
        <v>0.36268526591107236</v>
      </c>
      <c r="L614">
        <v>0.2653588022715539</v>
      </c>
      <c r="M614">
        <v>0.51598676957001099</v>
      </c>
      <c r="N614">
        <f>HARMEAN(f1_scores_automated_training_2__2[[#This Row],[Value.1]:[Value.12]])</f>
        <v>0.33049419519455109</v>
      </c>
    </row>
    <row r="615" spans="1:14" x14ac:dyDescent="0.25">
      <c r="A615" s="3" t="s">
        <v>664</v>
      </c>
      <c r="B615">
        <v>0.44843849585723394</v>
      </c>
      <c r="C615">
        <v>0.56467409658899015</v>
      </c>
      <c r="D615">
        <v>0.46943328871039719</v>
      </c>
      <c r="E615">
        <v>0.46579129232895644</v>
      </c>
      <c r="F615">
        <v>0.24806201550387594</v>
      </c>
      <c r="G615">
        <v>0.29113365681517422</v>
      </c>
      <c r="H615">
        <v>0.47665435001679546</v>
      </c>
      <c r="I615">
        <v>0.2016079158936302</v>
      </c>
      <c r="J615">
        <v>0.33377483443708605</v>
      </c>
      <c r="K615">
        <v>0.40200166805671395</v>
      </c>
      <c r="L615">
        <v>0.27109417528579205</v>
      </c>
      <c r="M615">
        <v>0.51089278086287915</v>
      </c>
      <c r="N615">
        <f>HARMEAN(f1_scores_automated_training_2__2[[#This Row],[Value.1]:[Value.12]])</f>
        <v>0.35364972812509066</v>
      </c>
    </row>
    <row r="616" spans="1:14" x14ac:dyDescent="0.25">
      <c r="A616" s="3" t="s">
        <v>665</v>
      </c>
      <c r="B616">
        <v>0.41955626411584962</v>
      </c>
      <c r="C616">
        <v>0.56176470588235294</v>
      </c>
      <c r="D616">
        <v>0.44936708860759494</v>
      </c>
      <c r="E616">
        <v>0.44084160670370709</v>
      </c>
      <c r="F616">
        <v>0.199064796259185</v>
      </c>
      <c r="G616">
        <v>0.26209579382445908</v>
      </c>
      <c r="H616">
        <v>0.50366214742091309</v>
      </c>
      <c r="I616">
        <v>0.20641399416909623</v>
      </c>
      <c r="J616">
        <v>0.34199563578655029</v>
      </c>
      <c r="K616">
        <v>0.33590220568695189</v>
      </c>
      <c r="L616">
        <v>0.25139043381535037</v>
      </c>
      <c r="M616">
        <v>0.51109410864575378</v>
      </c>
      <c r="N616">
        <f>HARMEAN(f1_scores_automated_training_2__2[[#This Row],[Value.1]:[Value.12]])</f>
        <v>0.33184162108782439</v>
      </c>
    </row>
    <row r="617" spans="1:14" x14ac:dyDescent="0.25">
      <c r="A617" s="3" t="s">
        <v>666</v>
      </c>
      <c r="B617">
        <v>0.4478808705612829</v>
      </c>
      <c r="C617">
        <v>0.5537037037037037</v>
      </c>
      <c r="D617">
        <v>0.4508780256288562</v>
      </c>
      <c r="E617">
        <v>0.44996967859308673</v>
      </c>
      <c r="F617">
        <v>0.20166898470097358</v>
      </c>
      <c r="G617">
        <v>0.29238490072005241</v>
      </c>
      <c r="H617">
        <v>0.48471266207779734</v>
      </c>
      <c r="I617">
        <v>0.23439878234398781</v>
      </c>
      <c r="J617">
        <v>0.33867841409691629</v>
      </c>
      <c r="K617">
        <v>0.34860452869931546</v>
      </c>
      <c r="L617">
        <v>0.23749999999999999</v>
      </c>
      <c r="M617">
        <v>0.52067743205986616</v>
      </c>
      <c r="N617">
        <f>HARMEAN(f1_scores_automated_training_2__2[[#This Row],[Value.1]:[Value.12]])</f>
        <v>0.34149662283075238</v>
      </c>
    </row>
    <row r="618" spans="1:14" x14ac:dyDescent="0.25">
      <c r="A618" s="3" t="s">
        <v>667</v>
      </c>
      <c r="B618">
        <v>0.42215284376272566</v>
      </c>
      <c r="C618">
        <v>0.5729808040565012</v>
      </c>
      <c r="D618">
        <v>0.44292013718765311</v>
      </c>
      <c r="E618">
        <v>0.44479036944790373</v>
      </c>
      <c r="F618">
        <v>0.25014961101137045</v>
      </c>
      <c r="G618">
        <v>0.2608910891089109</v>
      </c>
      <c r="H618">
        <v>0.49038332212508401</v>
      </c>
      <c r="I618">
        <v>0.19146608315098468</v>
      </c>
      <c r="J618">
        <v>0.33728943338437983</v>
      </c>
      <c r="K618">
        <v>0.37200736648250465</v>
      </c>
      <c r="L618">
        <v>0.25082508250825081</v>
      </c>
      <c r="M618">
        <v>0.52992069214131221</v>
      </c>
      <c r="N618">
        <f>HARMEAN(f1_scores_automated_training_2__2[[#This Row],[Value.1]:[Value.12]])</f>
        <v>0.34052586064122142</v>
      </c>
    </row>
    <row r="619" spans="1:14" x14ac:dyDescent="0.25">
      <c r="A619" s="3" t="s">
        <v>668</v>
      </c>
      <c r="B619">
        <v>0.41114677560548585</v>
      </c>
      <c r="C619">
        <v>0.54242541650523057</v>
      </c>
      <c r="D619">
        <v>0.37181571815718156</v>
      </c>
      <c r="E619">
        <v>0.44552752293577974</v>
      </c>
      <c r="F619">
        <v>0.16098622189992745</v>
      </c>
      <c r="G619">
        <v>0.30604830091899982</v>
      </c>
      <c r="H619">
        <v>0.48134601316752013</v>
      </c>
      <c r="I619">
        <v>0.21734104046242775</v>
      </c>
      <c r="J619">
        <v>0.31474498908513587</v>
      </c>
      <c r="K619">
        <v>0.35277177825773942</v>
      </c>
      <c r="L619">
        <v>0.27760252365930599</v>
      </c>
      <c r="M619">
        <v>0.51382488479262667</v>
      </c>
      <c r="N619">
        <f>HARMEAN(f1_scores_automated_training_2__2[[#This Row],[Value.1]:[Value.12]])</f>
        <v>0.32495756165838202</v>
      </c>
    </row>
    <row r="620" spans="1:14" x14ac:dyDescent="0.25">
      <c r="A620" s="3" t="s">
        <v>669</v>
      </c>
      <c r="B620">
        <v>0.4386514600827171</v>
      </c>
      <c r="C620">
        <v>0.58501952431664894</v>
      </c>
      <c r="D620">
        <v>0.4464285714285714</v>
      </c>
      <c r="E620">
        <v>0.45238578680203045</v>
      </c>
      <c r="F620">
        <v>0.25577043044291953</v>
      </c>
      <c r="G620">
        <v>0.30646551724137927</v>
      </c>
      <c r="H620">
        <v>0.50281982784208967</v>
      </c>
      <c r="I620">
        <v>0.1965811965811966</v>
      </c>
      <c r="J620">
        <v>0.33231039017974567</v>
      </c>
      <c r="K620">
        <v>0.34338214183175425</v>
      </c>
      <c r="L620">
        <v>0.25955842757135161</v>
      </c>
      <c r="M620">
        <v>0.50886339937434821</v>
      </c>
      <c r="N620">
        <f>HARMEAN(f1_scores_automated_training_2__2[[#This Row],[Value.1]:[Value.12]])</f>
        <v>0.34855986849283727</v>
      </c>
    </row>
    <row r="621" spans="1:14" x14ac:dyDescent="0.25">
      <c r="A621" s="3" t="s">
        <v>670</v>
      </c>
      <c r="B621">
        <v>0.44527508468636839</v>
      </c>
      <c r="C621">
        <v>0.61092436974789921</v>
      </c>
      <c r="D621">
        <v>0.44383561643835617</v>
      </c>
      <c r="E621">
        <v>0.4418297778755223</v>
      </c>
      <c r="F621">
        <v>0.21701272605492297</v>
      </c>
      <c r="G621">
        <v>0.26540041067761805</v>
      </c>
      <c r="H621">
        <v>0.48393351800554019</v>
      </c>
      <c r="I621">
        <v>0.21585903083700439</v>
      </c>
      <c r="J621">
        <v>0.31833235924410674</v>
      </c>
      <c r="K621">
        <v>0.36273783049172226</v>
      </c>
      <c r="L621">
        <v>0.24226533822758259</v>
      </c>
      <c r="M621">
        <v>0.52500940203083868</v>
      </c>
      <c r="N621">
        <f>HARMEAN(f1_scores_automated_training_2__2[[#This Row],[Value.1]:[Value.12]])</f>
        <v>0.33893849756367911</v>
      </c>
    </row>
    <row r="622" spans="1:14" x14ac:dyDescent="0.25">
      <c r="A622" s="3" t="s">
        <v>671</v>
      </c>
      <c r="B622">
        <v>0.43253662297609868</v>
      </c>
      <c r="C622">
        <v>0.60216718266253877</v>
      </c>
      <c r="D622">
        <v>0.42170818505338081</v>
      </c>
      <c r="E622">
        <v>0.4580246913580247</v>
      </c>
      <c r="F622">
        <v>0.22992489890236859</v>
      </c>
      <c r="G622">
        <v>0.28960544762667734</v>
      </c>
      <c r="H622">
        <v>0.48470806302131597</v>
      </c>
      <c r="I622">
        <v>0.22480620155038761</v>
      </c>
      <c r="J622">
        <v>0.34090909090909094</v>
      </c>
      <c r="K622">
        <v>0.34412265758091998</v>
      </c>
      <c r="L622">
        <v>0.24693877551020407</v>
      </c>
      <c r="M622">
        <v>0.50343406593406592</v>
      </c>
      <c r="N622">
        <f>HARMEAN(f1_scores_automated_training_2__2[[#This Row],[Value.1]:[Value.12]])</f>
        <v>0.34566175111349712</v>
      </c>
    </row>
    <row r="623" spans="1:14" x14ac:dyDescent="0.25">
      <c r="A623" s="3" t="s">
        <v>672</v>
      </c>
      <c r="B623">
        <v>0.44014830508474573</v>
      </c>
      <c r="C623">
        <v>0.54364709537123324</v>
      </c>
      <c r="D623">
        <v>0.42040457343887427</v>
      </c>
      <c r="E623">
        <v>0.45713654441007517</v>
      </c>
      <c r="F623">
        <v>0.20502645502645503</v>
      </c>
      <c r="G623">
        <v>0.28438342731061533</v>
      </c>
      <c r="H623">
        <v>0.50797872340425532</v>
      </c>
      <c r="I623">
        <v>0.26006191950464397</v>
      </c>
      <c r="J623">
        <v>0.36223929747530192</v>
      </c>
      <c r="K623">
        <v>0.39330968068930561</v>
      </c>
      <c r="L623">
        <v>0.2776119402985075</v>
      </c>
      <c r="M623">
        <v>0.53333333333333344</v>
      </c>
      <c r="N623">
        <f>HARMEAN(f1_scores_automated_training_2__2[[#This Row],[Value.1]:[Value.12]])</f>
        <v>0.35644813465120884</v>
      </c>
    </row>
    <row r="624" spans="1:14" x14ac:dyDescent="0.25">
      <c r="A624" s="3" t="s">
        <v>673</v>
      </c>
      <c r="B624">
        <v>0.43921275535625315</v>
      </c>
      <c r="C624">
        <v>0.56508577194752774</v>
      </c>
      <c r="D624">
        <v>0.36172450052576233</v>
      </c>
      <c r="E624">
        <v>0.45811547446879525</v>
      </c>
      <c r="F624">
        <v>0.26157697121401752</v>
      </c>
      <c r="G624">
        <v>0.26814776543528801</v>
      </c>
      <c r="H624">
        <v>0.51411136536994662</v>
      </c>
      <c r="I624">
        <v>0.22343324250681199</v>
      </c>
      <c r="J624">
        <v>0.3658672615727831</v>
      </c>
      <c r="K624">
        <v>0.40966301258627685</v>
      </c>
      <c r="L624">
        <v>0.20435510887772193</v>
      </c>
      <c r="M624">
        <v>0.52020400156924285</v>
      </c>
      <c r="N624">
        <f>HARMEAN(f1_scores_automated_training_2__2[[#This Row],[Value.1]:[Value.12]])</f>
        <v>0.34328056036108157</v>
      </c>
    </row>
    <row r="625" spans="1:14" x14ac:dyDescent="0.25">
      <c r="A625" s="3" t="s">
        <v>674</v>
      </c>
      <c r="B625">
        <v>0.44961601117058414</v>
      </c>
      <c r="C625">
        <v>0.5977833392920987</v>
      </c>
      <c r="D625">
        <v>0.41482871891130929</v>
      </c>
      <c r="E625">
        <v>0.4558680892337536</v>
      </c>
      <c r="F625">
        <v>0.19008264462809915</v>
      </c>
      <c r="G625">
        <v>0.31377846391354686</v>
      </c>
      <c r="H625">
        <v>0.47568550219663686</v>
      </c>
      <c r="I625">
        <v>0.24543795620437958</v>
      </c>
      <c r="J625">
        <v>0.31687062937062938</v>
      </c>
      <c r="K625">
        <v>0.32265647957684396</v>
      </c>
      <c r="L625">
        <v>0.25041186161449752</v>
      </c>
      <c r="M625">
        <v>0.48648648648648646</v>
      </c>
      <c r="N625">
        <f>HARMEAN(f1_scores_automated_training_2__2[[#This Row],[Value.1]:[Value.12]])</f>
        <v>0.33869852748920615</v>
      </c>
    </row>
    <row r="626" spans="1:14" x14ac:dyDescent="0.25">
      <c r="A626" s="3" t="s">
        <v>675</v>
      </c>
      <c r="B626">
        <v>0.44303103410461669</v>
      </c>
      <c r="C626">
        <v>0.59715639810426546</v>
      </c>
      <c r="D626">
        <v>0.38369781312127238</v>
      </c>
      <c r="E626">
        <v>0.4467548834278513</v>
      </c>
      <c r="F626">
        <v>0.22375690607734805</v>
      </c>
      <c r="G626">
        <v>0.24716675661090123</v>
      </c>
      <c r="H626">
        <v>0.49526102000902661</v>
      </c>
      <c r="I626">
        <v>0.25288417166589749</v>
      </c>
      <c r="J626">
        <v>0.36092912447885644</v>
      </c>
      <c r="K626">
        <v>0.34150156412930138</v>
      </c>
      <c r="L626">
        <v>0.20167064439140811</v>
      </c>
      <c r="M626">
        <v>0.50779510022271712</v>
      </c>
      <c r="N626">
        <f>HARMEAN(f1_scores_automated_training_2__2[[#This Row],[Value.1]:[Value.12]])</f>
        <v>0.33433991414834041</v>
      </c>
    </row>
    <row r="627" spans="1:14" x14ac:dyDescent="0.25">
      <c r="A627" s="3" t="s">
        <v>676</v>
      </c>
      <c r="B627">
        <v>0.39633027522935776</v>
      </c>
      <c r="C627">
        <v>0.55627131489200443</v>
      </c>
      <c r="D627">
        <v>0.41879637262984332</v>
      </c>
      <c r="E627">
        <v>0.42280972597452726</v>
      </c>
      <c r="F627">
        <v>0.20582765034097952</v>
      </c>
      <c r="G627">
        <v>0.26256410256410256</v>
      </c>
      <c r="H627">
        <v>0.48155859607376555</v>
      </c>
      <c r="I627">
        <v>0.2157456472369417</v>
      </c>
      <c r="J627">
        <v>0.30444399758696966</v>
      </c>
      <c r="K627">
        <v>0.11455472734405647</v>
      </c>
      <c r="L627">
        <v>0.21169590643274855</v>
      </c>
      <c r="M627">
        <v>0.47295785154792991</v>
      </c>
      <c r="N627">
        <f>HARMEAN(f1_scores_automated_training_2__2[[#This Row],[Value.1]:[Value.12]])</f>
        <v>0.2771061689979879</v>
      </c>
    </row>
    <row r="628" spans="1:14" x14ac:dyDescent="0.25">
      <c r="A628" s="3" t="s">
        <v>677</v>
      </c>
      <c r="B628">
        <v>0.4310104155481585</v>
      </c>
      <c r="C628">
        <v>0.54545454545454541</v>
      </c>
      <c r="D628">
        <v>0.33163554046406341</v>
      </c>
      <c r="E628">
        <v>0.43329532497149376</v>
      </c>
      <c r="F628">
        <v>0.2285345384118786</v>
      </c>
      <c r="G628">
        <v>0.27150953116950022</v>
      </c>
      <c r="H628">
        <v>0.48186602190300093</v>
      </c>
      <c r="I628">
        <v>0.21786492374727667</v>
      </c>
      <c r="J628">
        <v>0.31859918855434544</v>
      </c>
      <c r="K628">
        <v>0.39605695509309963</v>
      </c>
      <c r="L628">
        <v>0.22818791946308725</v>
      </c>
      <c r="M628">
        <v>0.49404344779257187</v>
      </c>
      <c r="N628">
        <f>HARMEAN(f1_scores_automated_training_2__2[[#This Row],[Value.1]:[Value.12]])</f>
        <v>0.33084377496605982</v>
      </c>
    </row>
    <row r="629" spans="1:14" x14ac:dyDescent="0.25">
      <c r="A629" s="3" t="s">
        <v>678</v>
      </c>
      <c r="B629">
        <v>0.44782446079042515</v>
      </c>
      <c r="C629">
        <v>0.58605401047964534</v>
      </c>
      <c r="D629">
        <v>0.4004259850905218</v>
      </c>
      <c r="E629">
        <v>0.38715846994535524</v>
      </c>
      <c r="F629">
        <v>0.15733522324592489</v>
      </c>
      <c r="G629">
        <v>0.29661167287564305</v>
      </c>
      <c r="H629">
        <v>0.43219794344473</v>
      </c>
      <c r="I629">
        <v>0.22398729150119143</v>
      </c>
      <c r="J629">
        <v>0.29805447470817126</v>
      </c>
      <c r="K629">
        <v>0.40553413472442734</v>
      </c>
      <c r="L629">
        <v>0.20883534136546184</v>
      </c>
      <c r="M629">
        <v>0.43387815750371467</v>
      </c>
      <c r="N629">
        <f>HARMEAN(f1_scores_automated_training_2__2[[#This Row],[Value.1]:[Value.12]])</f>
        <v>0.31217969561703285</v>
      </c>
    </row>
    <row r="630" spans="1:14" x14ac:dyDescent="0.25">
      <c r="A630" s="3" t="s">
        <v>679</v>
      </c>
      <c r="B630">
        <v>0.44903871477482216</v>
      </c>
      <c r="C630">
        <v>0.57016899338721527</v>
      </c>
      <c r="D630">
        <v>0.48286727057896811</v>
      </c>
      <c r="E630">
        <v>0.45055306100098563</v>
      </c>
      <c r="F630">
        <v>0.22520793346129236</v>
      </c>
      <c r="G630">
        <v>0.32728921124206706</v>
      </c>
      <c r="H630">
        <v>0.48963043817246216</v>
      </c>
      <c r="I630">
        <v>0.24876114965312188</v>
      </c>
      <c r="J630">
        <v>0.31237094049183411</v>
      </c>
      <c r="K630">
        <v>0.36472736759718233</v>
      </c>
      <c r="L630">
        <v>0.25569760978321288</v>
      </c>
      <c r="M630">
        <v>0.52085385878489332</v>
      </c>
      <c r="N630">
        <f>HARMEAN(f1_scores_automated_training_2__2[[#This Row],[Value.1]:[Value.12]])</f>
        <v>0.35710872031687491</v>
      </c>
    </row>
    <row r="631" spans="1:14" x14ac:dyDescent="0.25">
      <c r="A631" s="3" t="s">
        <v>680</v>
      </c>
      <c r="B631">
        <v>0.42003279177224623</v>
      </c>
      <c r="C631">
        <v>0.55382619974059666</v>
      </c>
      <c r="D631">
        <v>0.45361739902352416</v>
      </c>
      <c r="E631">
        <v>0.44483985765124551</v>
      </c>
      <c r="F631">
        <v>0.2065063649222065</v>
      </c>
      <c r="G631">
        <v>0.26502388735227556</v>
      </c>
      <c r="H631">
        <v>0.49387311928028538</v>
      </c>
      <c r="I631">
        <v>0.22551928783382791</v>
      </c>
      <c r="J631">
        <v>0.35132275132275131</v>
      </c>
      <c r="K631">
        <v>0.37815126050420172</v>
      </c>
      <c r="L631">
        <v>0.26884554559831308</v>
      </c>
      <c r="M631">
        <v>0.48870238863783089</v>
      </c>
      <c r="N631">
        <f>HARMEAN(f1_scores_automated_training_2__2[[#This Row],[Value.1]:[Value.12]])</f>
        <v>0.34314839077730602</v>
      </c>
    </row>
    <row r="632" spans="1:14" x14ac:dyDescent="0.25">
      <c r="A632" s="3" t="s">
        <v>681</v>
      </c>
      <c r="B632">
        <v>0.44547502318802179</v>
      </c>
      <c r="C632">
        <v>0.56694970607446116</v>
      </c>
      <c r="D632">
        <v>0.45833333333333331</v>
      </c>
      <c r="E632">
        <v>0.45226666666666671</v>
      </c>
      <c r="F632">
        <v>0.23129251700680273</v>
      </c>
      <c r="G632">
        <v>0.29462160875773447</v>
      </c>
      <c r="H632">
        <v>0.4965901183020181</v>
      </c>
      <c r="I632">
        <v>0.23769507803121251</v>
      </c>
      <c r="J632">
        <v>0.32115346632431363</v>
      </c>
      <c r="K632">
        <v>0.37281553398058254</v>
      </c>
      <c r="L632">
        <v>0.29219858156028372</v>
      </c>
      <c r="M632">
        <v>0.51069703243616282</v>
      </c>
      <c r="N632">
        <f>HARMEAN(f1_scores_automated_training_2__2[[#This Row],[Value.1]:[Value.12]])</f>
        <v>0.35803211709479005</v>
      </c>
    </row>
    <row r="633" spans="1:14" x14ac:dyDescent="0.25">
      <c r="A633" s="3" t="s">
        <v>682</v>
      </c>
      <c r="B633">
        <v>0.44628323385784047</v>
      </c>
      <c r="C633">
        <v>0.5731795241528479</v>
      </c>
      <c r="D633">
        <v>0.4805309734513275</v>
      </c>
      <c r="E633">
        <v>0.44228009021939718</v>
      </c>
      <c r="F633">
        <v>0.22208359326263258</v>
      </c>
      <c r="G633">
        <v>0.30903010033444822</v>
      </c>
      <c r="H633">
        <v>0.49268508940446287</v>
      </c>
      <c r="I633">
        <v>0.2350282485875706</v>
      </c>
      <c r="J633">
        <v>0.33426294820717128</v>
      </c>
      <c r="K633">
        <v>0.37606396698478206</v>
      </c>
      <c r="L633">
        <v>0.28486055776892433</v>
      </c>
      <c r="M633">
        <v>0.50849963045084989</v>
      </c>
      <c r="N633">
        <f>HARMEAN(f1_scores_automated_training_2__2[[#This Row],[Value.1]:[Value.12]])</f>
        <v>0.35843894337528942</v>
      </c>
    </row>
    <row r="634" spans="1:14" x14ac:dyDescent="0.25">
      <c r="A634" s="3" t="s">
        <v>683</v>
      </c>
      <c r="B634">
        <v>0.45626763401854092</v>
      </c>
      <c r="C634">
        <v>0.58649331888768497</v>
      </c>
      <c r="D634">
        <v>0.46563814866760167</v>
      </c>
      <c r="E634">
        <v>0.45881463888589008</v>
      </c>
      <c r="F634">
        <v>0.19239052404881551</v>
      </c>
      <c r="G634">
        <v>0.32134395864742621</v>
      </c>
      <c r="H634">
        <v>0.50884955752212391</v>
      </c>
      <c r="I634">
        <v>0.25438100621820242</v>
      </c>
      <c r="J634">
        <v>0.31483420593368233</v>
      </c>
      <c r="K634">
        <v>0.39039345937659686</v>
      </c>
      <c r="L634">
        <v>0.24646226415094336</v>
      </c>
      <c r="M634">
        <v>0.5159257962898145</v>
      </c>
      <c r="N634">
        <f>HARMEAN(f1_scores_automated_training_2__2[[#This Row],[Value.1]:[Value.12]])</f>
        <v>0.35125352821926908</v>
      </c>
    </row>
    <row r="635" spans="1:14" x14ac:dyDescent="0.25">
      <c r="A635" s="3" t="s">
        <v>684</v>
      </c>
      <c r="B635">
        <v>0.46548061603823687</v>
      </c>
      <c r="C635">
        <v>0.57585825027685489</v>
      </c>
      <c r="D635">
        <v>0.4626398210290828</v>
      </c>
      <c r="E635">
        <v>0.44987720473319937</v>
      </c>
      <c r="F635">
        <v>0.22175732217573221</v>
      </c>
      <c r="G635">
        <v>0.30430839002267573</v>
      </c>
      <c r="H635">
        <v>0.50086058519793475</v>
      </c>
      <c r="I635">
        <v>0.26544868350349277</v>
      </c>
      <c r="J635">
        <v>0.32685753237900478</v>
      </c>
      <c r="K635">
        <v>0.37303833290455368</v>
      </c>
      <c r="L635">
        <v>0.26638477801268501</v>
      </c>
      <c r="M635">
        <v>0.52918877937831699</v>
      </c>
      <c r="N635">
        <f>HARMEAN(f1_scores_automated_training_2__2[[#This Row],[Value.1]:[Value.12]])</f>
        <v>0.36131174017787887</v>
      </c>
    </row>
    <row r="636" spans="1:14" x14ac:dyDescent="0.25">
      <c r="A636" s="3" t="s">
        <v>685</v>
      </c>
      <c r="B636">
        <v>0.46879441788344745</v>
      </c>
      <c r="C636">
        <v>0.57890909090909093</v>
      </c>
      <c r="D636">
        <v>0.46047156726768379</v>
      </c>
      <c r="E636">
        <v>0.45369452703446755</v>
      </c>
      <c r="F636">
        <v>0.21805555555555556</v>
      </c>
      <c r="G636">
        <v>0.31631269769543602</v>
      </c>
      <c r="H636">
        <v>0.50243255196815573</v>
      </c>
      <c r="I636">
        <v>0.26614261650758003</v>
      </c>
      <c r="J636">
        <v>0.32547501759324421</v>
      </c>
      <c r="K636">
        <v>0.38994036816178379</v>
      </c>
      <c r="L636">
        <v>0.26836734693877551</v>
      </c>
      <c r="M636">
        <v>0.53367496339677889</v>
      </c>
      <c r="N636">
        <f>HARMEAN(f1_scores_automated_training_2__2[[#This Row],[Value.1]:[Value.12]])</f>
        <v>0.36398479218591234</v>
      </c>
    </row>
    <row r="637" spans="1:14" x14ac:dyDescent="0.25">
      <c r="A637" s="3" t="s">
        <v>686</v>
      </c>
      <c r="B637">
        <v>0.46358863911697401</v>
      </c>
      <c r="C637">
        <v>0.58073859522085447</v>
      </c>
      <c r="D637">
        <v>0.45769764216366154</v>
      </c>
      <c r="E637">
        <v>0.45581395348837211</v>
      </c>
      <c r="F637">
        <v>0.21529745042492918</v>
      </c>
      <c r="G637">
        <v>0.30530164533820842</v>
      </c>
      <c r="H637">
        <v>0.50839120370370372</v>
      </c>
      <c r="I637">
        <v>0.25700164744645798</v>
      </c>
      <c r="J637">
        <v>0.31883589329021828</v>
      </c>
      <c r="K637">
        <v>0.39755351681957185</v>
      </c>
      <c r="L637">
        <v>0.26528384279475981</v>
      </c>
      <c r="M637">
        <v>0.53960216998191679</v>
      </c>
      <c r="N637">
        <f>HARMEAN(f1_scores_automated_training_2__2[[#This Row],[Value.1]:[Value.12]])</f>
        <v>0.3602466007132834</v>
      </c>
    </row>
    <row r="638" spans="1:14" x14ac:dyDescent="0.25">
      <c r="A638" s="3" t="s">
        <v>687</v>
      </c>
      <c r="B638">
        <v>0.46534914361001312</v>
      </c>
      <c r="C638">
        <v>0.58267148014440429</v>
      </c>
      <c r="D638">
        <v>0.45045871559633027</v>
      </c>
      <c r="E638">
        <v>0.45922700054436577</v>
      </c>
      <c r="F638">
        <v>0.22159887798036468</v>
      </c>
      <c r="G638">
        <v>0.30655244269506832</v>
      </c>
      <c r="H638">
        <v>0.50423852674656533</v>
      </c>
      <c r="I638">
        <v>0.26447219069239503</v>
      </c>
      <c r="J638">
        <v>0.32200886262924672</v>
      </c>
      <c r="K638">
        <v>0.3887427669647554</v>
      </c>
      <c r="L638">
        <v>0.25615763546798026</v>
      </c>
      <c r="M638">
        <v>0.5476923076923077</v>
      </c>
      <c r="N638">
        <f>HARMEAN(f1_scores_automated_training_2__2[[#This Row],[Value.1]:[Value.12]])</f>
        <v>0.36134429837112619</v>
      </c>
    </row>
    <row r="639" spans="1:14" x14ac:dyDescent="0.25">
      <c r="A639" s="3" t="s">
        <v>688</v>
      </c>
      <c r="B639">
        <v>0.46570680628272249</v>
      </c>
      <c r="C639">
        <v>0.58073965580373488</v>
      </c>
      <c r="D639">
        <v>0.45193621867881545</v>
      </c>
      <c r="E639">
        <v>0.45708108108108114</v>
      </c>
      <c r="F639">
        <v>0.21988795518207283</v>
      </c>
      <c r="G639">
        <v>0.30483612193444881</v>
      </c>
      <c r="H639">
        <v>0.50385527876631075</v>
      </c>
      <c r="I639">
        <v>0.26552706552706556</v>
      </c>
      <c r="J639">
        <v>0.3231225296442688</v>
      </c>
      <c r="K639">
        <v>0.38509640437727988</v>
      </c>
      <c r="L639">
        <v>0.25992387166938558</v>
      </c>
      <c r="M639">
        <v>0.55017709563164097</v>
      </c>
      <c r="N639">
        <f>HARMEAN(f1_scores_automated_training_2__2[[#This Row],[Value.1]:[Value.12]])</f>
        <v>0.36138965208275114</v>
      </c>
    </row>
    <row r="640" spans="1:14" x14ac:dyDescent="0.25">
      <c r="A640" s="3" t="s">
        <v>689</v>
      </c>
      <c r="B640">
        <v>0.46697068403908792</v>
      </c>
      <c r="C640">
        <v>0.57681159420289851</v>
      </c>
      <c r="D640">
        <v>0.45</v>
      </c>
      <c r="E640">
        <v>0.45805332755256878</v>
      </c>
      <c r="F640">
        <v>0.2206703910614525</v>
      </c>
      <c r="G640">
        <v>0.31536748329621378</v>
      </c>
      <c r="H640">
        <v>0.4956302769960006</v>
      </c>
      <c r="I640">
        <v>0.25361899247249564</v>
      </c>
      <c r="J640">
        <v>0.32217012726054922</v>
      </c>
      <c r="K640">
        <v>0.37722798616653364</v>
      </c>
      <c r="L640">
        <v>0.26110509209100752</v>
      </c>
      <c r="M640">
        <v>0.54261141516810008</v>
      </c>
      <c r="N640">
        <f>HARMEAN(f1_scores_automated_training_2__2[[#This Row],[Value.1]:[Value.12]])</f>
        <v>0.35959052008058956</v>
      </c>
    </row>
    <row r="641" spans="1:14" x14ac:dyDescent="0.25">
      <c r="A641" s="3" t="s">
        <v>690</v>
      </c>
      <c r="B641">
        <v>0.46750879020705821</v>
      </c>
      <c r="C641">
        <v>0.58412235979606697</v>
      </c>
      <c r="D641">
        <v>0.45365626455519331</v>
      </c>
      <c r="E641">
        <v>0.45923026744944551</v>
      </c>
      <c r="F641">
        <v>0.22098679638637941</v>
      </c>
      <c r="G641">
        <v>0.30894308943089432</v>
      </c>
      <c r="H641">
        <v>0.50120264582080565</v>
      </c>
      <c r="I641">
        <v>0.25780806360022718</v>
      </c>
      <c r="J641">
        <v>0.32992152848857048</v>
      </c>
      <c r="K641">
        <v>0.38599143361048122</v>
      </c>
      <c r="L641">
        <v>0.26198083067092653</v>
      </c>
      <c r="M641">
        <v>0.53773227152066738</v>
      </c>
      <c r="N641">
        <f>HARMEAN(f1_scores_automated_training_2__2[[#This Row],[Value.1]:[Value.12]])</f>
        <v>0.36180125649607336</v>
      </c>
    </row>
    <row r="642" spans="1:14" x14ac:dyDescent="0.25">
      <c r="A642" s="3" t="s">
        <v>691</v>
      </c>
      <c r="B642">
        <v>0.44922721363570706</v>
      </c>
      <c r="C642">
        <v>0.57563025210084029</v>
      </c>
      <c r="D642">
        <v>0.468317247167436</v>
      </c>
      <c r="E642">
        <v>0.4604003481288077</v>
      </c>
      <c r="F642">
        <v>0.22711631108052305</v>
      </c>
      <c r="G642">
        <v>0.318663958474385</v>
      </c>
      <c r="H642">
        <v>0.50569948186528491</v>
      </c>
      <c r="I642">
        <v>0.26101505856107082</v>
      </c>
      <c r="J642">
        <v>0.32701264138389891</v>
      </c>
      <c r="K642">
        <v>0.38509316770186341</v>
      </c>
      <c r="L642">
        <v>0.26426426426426425</v>
      </c>
      <c r="M642">
        <v>0.54757281553398063</v>
      </c>
      <c r="N642">
        <f>HARMEAN(f1_scores_automated_training_2__2[[#This Row],[Value.1]:[Value.12]])</f>
        <v>0.36490270300019084</v>
      </c>
    </row>
    <row r="643" spans="1:14" x14ac:dyDescent="0.25">
      <c r="A643" s="3" t="s">
        <v>692</v>
      </c>
      <c r="B643">
        <v>0.46333158721843898</v>
      </c>
      <c r="C643">
        <v>0.58032200357781749</v>
      </c>
      <c r="D643">
        <v>0.4557542411737735</v>
      </c>
      <c r="E643">
        <v>0.45366587830574068</v>
      </c>
      <c r="F643">
        <v>0.22282980177717021</v>
      </c>
      <c r="G643">
        <v>0.3116289696138908</v>
      </c>
      <c r="H643">
        <v>0.50632911392405056</v>
      </c>
      <c r="I643">
        <v>0.25187752744078568</v>
      </c>
      <c r="J643">
        <v>0.32622112502204198</v>
      </c>
      <c r="K643">
        <v>0.37854725331944811</v>
      </c>
      <c r="L643">
        <v>0.2657908034360788</v>
      </c>
      <c r="M643">
        <v>0.53769992383853771</v>
      </c>
      <c r="N643">
        <f>HARMEAN(f1_scores_automated_training_2__2[[#This Row],[Value.1]:[Value.12]])</f>
        <v>0.36089177821986951</v>
      </c>
    </row>
    <row r="644" spans="1:14" x14ac:dyDescent="0.25">
      <c r="A644" s="3" t="s">
        <v>693</v>
      </c>
      <c r="B644">
        <v>0.46077664842324734</v>
      </c>
      <c r="C644">
        <v>0.58238947753014247</v>
      </c>
      <c r="D644">
        <v>0.45167118337850043</v>
      </c>
      <c r="E644">
        <v>0.45565031982942433</v>
      </c>
      <c r="F644">
        <v>0.22625698324022347</v>
      </c>
      <c r="G644">
        <v>0.31085714285714283</v>
      </c>
      <c r="H644">
        <v>0.50074338388343742</v>
      </c>
      <c r="I644">
        <v>0.25832376578645239</v>
      </c>
      <c r="J644">
        <v>0.32443674176776427</v>
      </c>
      <c r="K644">
        <v>0.3742444152431012</v>
      </c>
      <c r="L644">
        <v>0.26513569937369519</v>
      </c>
      <c r="M644">
        <v>0.53790476190476189</v>
      </c>
      <c r="N644">
        <f>HARMEAN(f1_scores_automated_training_2__2[[#This Row],[Value.1]:[Value.12]])</f>
        <v>0.36160023286463727</v>
      </c>
    </row>
    <row r="645" spans="1:14" x14ac:dyDescent="0.25">
      <c r="A645" s="3" t="s">
        <v>694</v>
      </c>
      <c r="B645">
        <v>0.46323809523809523</v>
      </c>
      <c r="C645">
        <v>0.58836524300441828</v>
      </c>
      <c r="D645">
        <v>0.46312949640287771</v>
      </c>
      <c r="E645">
        <v>0.4543220906857271</v>
      </c>
      <c r="F645">
        <v>0.22944022114720108</v>
      </c>
      <c r="G645">
        <v>0.30501392757660167</v>
      </c>
      <c r="H645">
        <v>0.5020002963401986</v>
      </c>
      <c r="I645">
        <v>0.25863991081382387</v>
      </c>
      <c r="J645">
        <v>0.33190907537173125</v>
      </c>
      <c r="K645">
        <v>0.37402190923317685</v>
      </c>
      <c r="L645">
        <v>0.27401574803149603</v>
      </c>
      <c r="M645">
        <v>0.54034319094560057</v>
      </c>
      <c r="N645">
        <f>HARMEAN(f1_scores_automated_training_2__2[[#This Row],[Value.1]:[Value.12]])</f>
        <v>0.36473450672032337</v>
      </c>
    </row>
    <row r="646" spans="1:14" x14ac:dyDescent="0.25">
      <c r="A646" s="3" t="s">
        <v>695</v>
      </c>
      <c r="B646">
        <v>0.46490663232453322</v>
      </c>
      <c r="C646">
        <v>0.58567208271787297</v>
      </c>
      <c r="D646">
        <v>0.4434180138568129</v>
      </c>
      <c r="E646">
        <v>0.45661700262927252</v>
      </c>
      <c r="F646">
        <v>0.21944444444444447</v>
      </c>
      <c r="G646">
        <v>0.31087847064178425</v>
      </c>
      <c r="H646">
        <v>0.50044523597506674</v>
      </c>
      <c r="I646">
        <v>0.2621082621082621</v>
      </c>
      <c r="J646">
        <v>0.32659251769464109</v>
      </c>
      <c r="K646">
        <v>0.38090213663940914</v>
      </c>
      <c r="L646">
        <v>0.26876640419947506</v>
      </c>
      <c r="M646">
        <v>0.53647586980920314</v>
      </c>
      <c r="N646">
        <f>HARMEAN(f1_scores_automated_training_2__2[[#This Row],[Value.1]:[Value.12]])</f>
        <v>0.36185217026303412</v>
      </c>
    </row>
    <row r="647" spans="1:14" x14ac:dyDescent="0.25">
      <c r="A647" s="3" t="s">
        <v>696</v>
      </c>
      <c r="B647">
        <v>0.46094053633890403</v>
      </c>
      <c r="C647">
        <v>0.58561518802482659</v>
      </c>
      <c r="D647">
        <v>0.45426149040606867</v>
      </c>
      <c r="E647">
        <v>0.45963684095383939</v>
      </c>
      <c r="F647">
        <v>0.21944444444444447</v>
      </c>
      <c r="G647">
        <v>0.31700554528650643</v>
      </c>
      <c r="H647">
        <v>0.5009904007313728</v>
      </c>
      <c r="I647">
        <v>0.26116449971735445</v>
      </c>
      <c r="J647">
        <v>0.3323383084577114</v>
      </c>
      <c r="K647">
        <v>0.38612053222019305</v>
      </c>
      <c r="L647">
        <v>0.27488151658767768</v>
      </c>
      <c r="M647">
        <v>0.53843297437801707</v>
      </c>
      <c r="N647">
        <f>HARMEAN(f1_scores_automated_training_2__2[[#This Row],[Value.1]:[Value.12]])</f>
        <v>0.36491200793803968</v>
      </c>
    </row>
    <row r="648" spans="1:14" x14ac:dyDescent="0.25">
      <c r="A648" s="3" t="s">
        <v>697</v>
      </c>
      <c r="B648">
        <v>0.46555378908320078</v>
      </c>
      <c r="C648">
        <v>0.58980044345898008</v>
      </c>
      <c r="D648">
        <v>0.45768025078369906</v>
      </c>
      <c r="E648">
        <v>0.45780219780219777</v>
      </c>
      <c r="F648">
        <v>0.22130584192439862</v>
      </c>
      <c r="G648">
        <v>0.30423468180742846</v>
      </c>
      <c r="H648">
        <v>0.50478359908883819</v>
      </c>
      <c r="I648">
        <v>0.25345877144438295</v>
      </c>
      <c r="J648">
        <v>0.33500891843684127</v>
      </c>
      <c r="K648">
        <v>0.3856435643564356</v>
      </c>
      <c r="L648">
        <v>0.28115345005149334</v>
      </c>
      <c r="M648">
        <v>0.54137664346481051</v>
      </c>
      <c r="N648">
        <f>HARMEAN(f1_scores_automated_training_2__2[[#This Row],[Value.1]:[Value.12]])</f>
        <v>0.36444517349645206</v>
      </c>
    </row>
    <row r="649" spans="1:14" x14ac:dyDescent="0.25">
      <c r="A649" s="3" t="s">
        <v>698</v>
      </c>
      <c r="B649">
        <v>0.46441558441558439</v>
      </c>
      <c r="C649">
        <v>0.58940397350993379</v>
      </c>
      <c r="D649">
        <v>0.44824311490978158</v>
      </c>
      <c r="E649">
        <v>0.46037982973149971</v>
      </c>
      <c r="F649">
        <v>0.22222222222222224</v>
      </c>
      <c r="G649">
        <v>0.31247165532879811</v>
      </c>
      <c r="H649">
        <v>0.50686378035902846</v>
      </c>
      <c r="I649">
        <v>0.26452684006640842</v>
      </c>
      <c r="J649">
        <v>0.32990732940185341</v>
      </c>
      <c r="K649">
        <v>0.39166237776634072</v>
      </c>
      <c r="L649">
        <v>0.2762201453790239</v>
      </c>
      <c r="M649">
        <v>0.53673163418290859</v>
      </c>
      <c r="N649">
        <f>HARMEAN(f1_scores_automated_training_2__2[[#This Row],[Value.1]:[Value.12]])</f>
        <v>0.36614088541483658</v>
      </c>
    </row>
    <row r="650" spans="1:14" x14ac:dyDescent="0.25">
      <c r="A650" s="3" t="s">
        <v>699</v>
      </c>
      <c r="B650">
        <v>0.46847080150200704</v>
      </c>
      <c r="C650">
        <v>0.59405204460966543</v>
      </c>
      <c r="D650">
        <v>0.43536761172513211</v>
      </c>
      <c r="E650">
        <v>0.45969427031782695</v>
      </c>
      <c r="F650">
        <v>0.22329427980702959</v>
      </c>
      <c r="G650">
        <v>0.31818181818181818</v>
      </c>
      <c r="H650">
        <v>0.50531456478023551</v>
      </c>
      <c r="I650">
        <v>0.26201372997711669</v>
      </c>
      <c r="J650">
        <v>0.32016489178976298</v>
      </c>
      <c r="K650">
        <v>0.36293436293436299</v>
      </c>
      <c r="L650">
        <v>0.27377220480668757</v>
      </c>
      <c r="M650">
        <v>0.52751965689778413</v>
      </c>
      <c r="N650">
        <f>HARMEAN(f1_scores_automated_training_2__2[[#This Row],[Value.1]:[Value.12]])</f>
        <v>0.3621648317106495</v>
      </c>
    </row>
    <row r="651" spans="1:14" x14ac:dyDescent="0.25">
      <c r="A651" s="3" t="s">
        <v>700</v>
      </c>
      <c r="B651">
        <v>0.46314715633766895</v>
      </c>
      <c r="C651">
        <v>0.59251019651464587</v>
      </c>
      <c r="D651">
        <v>0.45386766076421248</v>
      </c>
      <c r="E651">
        <v>0.45070111515954514</v>
      </c>
      <c r="F651">
        <v>0.22314049586776855</v>
      </c>
      <c r="G651">
        <v>0.3108298171589311</v>
      </c>
      <c r="H651">
        <v>0.50489178772605992</v>
      </c>
      <c r="I651">
        <v>0.25297787861599547</v>
      </c>
      <c r="J651">
        <v>0.32464255677039527</v>
      </c>
      <c r="K651">
        <v>0.37276368491321765</v>
      </c>
      <c r="L651">
        <v>0.2690118986032074</v>
      </c>
      <c r="M651">
        <v>0.52567760342368053</v>
      </c>
      <c r="N651">
        <f>HARMEAN(f1_scores_automated_training_2__2[[#This Row],[Value.1]:[Value.12]])</f>
        <v>0.36053651841066836</v>
      </c>
    </row>
    <row r="652" spans="1:14" x14ac:dyDescent="0.25">
      <c r="A652" s="3" t="s">
        <v>701</v>
      </c>
      <c r="B652">
        <v>0.29914950446334432</v>
      </c>
      <c r="C652">
        <v>0.39638682252922425</v>
      </c>
      <c r="D652">
        <v>6.2208398133748056E-3</v>
      </c>
      <c r="E652">
        <v>0.27318537579071511</v>
      </c>
      <c r="F652">
        <v>1.7256255392579809E-3</v>
      </c>
      <c r="G652">
        <v>0.18359608860506887</v>
      </c>
      <c r="H652">
        <v>0.30276923076923079</v>
      </c>
      <c r="I652">
        <v>8.3963056255247689E-3</v>
      </c>
      <c r="J652">
        <v>0.11346384338793447</v>
      </c>
      <c r="K652">
        <v>0.22027649769585256</v>
      </c>
      <c r="L652">
        <v>5.0251256281407036E-3</v>
      </c>
      <c r="M652">
        <v>0.24999999999999997</v>
      </c>
      <c r="N652">
        <f>HARMEAN(f1_scores_automated_training_2__2[[#This Row],[Value.1]:[Value.12]])</f>
        <v>1.0969133650133493E-2</v>
      </c>
    </row>
    <row r="653" spans="1:14" x14ac:dyDescent="0.25">
      <c r="A653" s="3" t="s">
        <v>702</v>
      </c>
      <c r="B653">
        <v>0.35995886184436071</v>
      </c>
      <c r="C653">
        <v>0.51161020175104688</v>
      </c>
      <c r="D653">
        <v>6.5524944154877141E-2</v>
      </c>
      <c r="E653">
        <v>0.31843506252321407</v>
      </c>
      <c r="F653">
        <v>2.4590163934426226E-2</v>
      </c>
      <c r="G653">
        <v>0.26348182883939042</v>
      </c>
      <c r="H653">
        <v>0.37012908674146461</v>
      </c>
      <c r="I653">
        <v>0.18839907192575406</v>
      </c>
      <c r="J653">
        <v>0.21055701370662003</v>
      </c>
      <c r="K653">
        <v>0.28370971278228457</v>
      </c>
      <c r="L653">
        <v>1.6949152542372881E-3</v>
      </c>
      <c r="M653">
        <v>0.37216494845360826</v>
      </c>
      <c r="N653">
        <f>HARMEAN(f1_scores_automated_training_2__2[[#This Row],[Value.1]:[Value.12]])</f>
        <v>1.7736600382164333E-2</v>
      </c>
    </row>
    <row r="654" spans="1:14" x14ac:dyDescent="0.25">
      <c r="A654" s="3" t="s">
        <v>703</v>
      </c>
      <c r="B654">
        <v>0.33999071063632141</v>
      </c>
      <c r="C654">
        <v>0.52410099464422344</v>
      </c>
      <c r="D654">
        <v>0.2889137737961926</v>
      </c>
      <c r="E654">
        <v>0.36701911346075639</v>
      </c>
      <c r="F654">
        <v>3.3082706766917283E-2</v>
      </c>
      <c r="G654">
        <v>0.28216136195410801</v>
      </c>
      <c r="H654">
        <v>0.37056202386085962</v>
      </c>
      <c r="I654">
        <v>0.16240000000000002</v>
      </c>
      <c r="J654">
        <v>0.2473305189967718</v>
      </c>
      <c r="K654">
        <v>0.29388816644993498</v>
      </c>
      <c r="L654">
        <v>5.909090909090909E-2</v>
      </c>
      <c r="M654">
        <v>0.41037306642402177</v>
      </c>
      <c r="N654">
        <f>HARMEAN(f1_scores_automated_training_2__2[[#This Row],[Value.1]:[Value.12]])</f>
        <v>0.14912672365294549</v>
      </c>
    </row>
    <row r="655" spans="1:14" x14ac:dyDescent="0.25">
      <c r="A655" s="3" t="s">
        <v>704</v>
      </c>
      <c r="B655">
        <v>0.39543035181098279</v>
      </c>
      <c r="C655">
        <v>0.544196771714066</v>
      </c>
      <c r="D655">
        <v>0.31167459059693609</v>
      </c>
      <c r="E655">
        <v>0.38119026933101652</v>
      </c>
      <c r="F655">
        <v>9.9855282199710571E-2</v>
      </c>
      <c r="G655">
        <v>0.24200805114847262</v>
      </c>
      <c r="H655">
        <v>0.4300434512725016</v>
      </c>
      <c r="I655">
        <v>0.20689655172413793</v>
      </c>
      <c r="J655">
        <v>0.29439601494396017</v>
      </c>
      <c r="K655">
        <v>0.31572109138155052</v>
      </c>
      <c r="L655">
        <v>7.7064220183486243E-2</v>
      </c>
      <c r="M655">
        <v>0.43772672309552596</v>
      </c>
      <c r="N655">
        <f>HARMEAN(f1_scores_automated_training_2__2[[#This Row],[Value.1]:[Value.12]])</f>
        <v>0.22502072024342701</v>
      </c>
    </row>
    <row r="656" spans="1:14" x14ac:dyDescent="0.25">
      <c r="A656" s="3" t="s">
        <v>705</v>
      </c>
      <c r="B656">
        <v>0.37950664136622386</v>
      </c>
      <c r="C656">
        <v>0.53469685902118336</v>
      </c>
      <c r="D656">
        <v>0.30138504155124657</v>
      </c>
      <c r="E656">
        <v>0.3683972911963882</v>
      </c>
      <c r="F656">
        <v>5.4432348367029544E-2</v>
      </c>
      <c r="G656">
        <v>0.26607717041800649</v>
      </c>
      <c r="H656">
        <v>0.41736317066594769</v>
      </c>
      <c r="I656">
        <v>0.19732034104750304</v>
      </c>
      <c r="J656">
        <v>0.27395979429640016</v>
      </c>
      <c r="K656">
        <v>0.29607798685105419</v>
      </c>
      <c r="L656">
        <v>0.16918429003021146</v>
      </c>
      <c r="M656">
        <v>0.41522491349480967</v>
      </c>
      <c r="N656">
        <f>HARMEAN(f1_scores_automated_training_2__2[[#This Row],[Value.1]:[Value.12]])</f>
        <v>0.21630182634869294</v>
      </c>
    </row>
    <row r="657" spans="1:14" x14ac:dyDescent="0.25">
      <c r="A657" s="3" t="s">
        <v>706</v>
      </c>
      <c r="B657">
        <v>0.40051168740551224</v>
      </c>
      <c r="C657">
        <v>0.52233429394812669</v>
      </c>
      <c r="D657">
        <v>0.32950191570881232</v>
      </c>
      <c r="E657">
        <v>0.37180313776058449</v>
      </c>
      <c r="F657">
        <v>0.12231182795698924</v>
      </c>
      <c r="G657">
        <v>0.25768667642752563</v>
      </c>
      <c r="H657">
        <v>0.4288116591928251</v>
      </c>
      <c r="I657">
        <v>0.20436600092893636</v>
      </c>
      <c r="J657">
        <v>0.27554479418886196</v>
      </c>
      <c r="K657">
        <v>0.2857866734228528</v>
      </c>
      <c r="L657">
        <v>0.11023622047244096</v>
      </c>
      <c r="M657">
        <v>0.4277456647398844</v>
      </c>
      <c r="N657">
        <f>HARMEAN(f1_scores_automated_training_2__2[[#This Row],[Value.1]:[Value.12]])</f>
        <v>0.25023440851769041</v>
      </c>
    </row>
    <row r="658" spans="1:14" x14ac:dyDescent="0.25">
      <c r="A658" s="3" t="s">
        <v>707</v>
      </c>
      <c r="B658">
        <v>0.36714427578379916</v>
      </c>
      <c r="C658">
        <v>0.53660322108345537</v>
      </c>
      <c r="D658">
        <v>0.35064358632933867</v>
      </c>
      <c r="E658">
        <v>0.37346979731085689</v>
      </c>
      <c r="F658">
        <v>0.10681658468025299</v>
      </c>
      <c r="G658">
        <v>0.26730409478278944</v>
      </c>
      <c r="H658">
        <v>0.42803988688792971</v>
      </c>
      <c r="I658">
        <v>0.20425177157148813</v>
      </c>
      <c r="J658">
        <v>0.2826336315668731</v>
      </c>
      <c r="K658">
        <v>0.28140454995054398</v>
      </c>
      <c r="L658">
        <v>0.16636744464392578</v>
      </c>
      <c r="M658">
        <v>0.4208754208754209</v>
      </c>
      <c r="N658">
        <f>HARMEAN(f1_scores_automated_training_2__2[[#This Row],[Value.1]:[Value.12]])</f>
        <v>0.26126496655166981</v>
      </c>
    </row>
    <row r="659" spans="1:14" x14ac:dyDescent="0.25">
      <c r="A659" s="3" t="s">
        <v>708</v>
      </c>
      <c r="B659">
        <v>0.38478123018389343</v>
      </c>
      <c r="C659">
        <v>0.53102453102453107</v>
      </c>
      <c r="D659">
        <v>0.34199338686820968</v>
      </c>
      <c r="E659">
        <v>0.36554340548984599</v>
      </c>
      <c r="F659">
        <v>7.9056865464632448E-2</v>
      </c>
      <c r="G659">
        <v>0.26038114343029084</v>
      </c>
      <c r="H659">
        <v>0.42741234424804408</v>
      </c>
      <c r="I659">
        <v>0.20081632653061224</v>
      </c>
      <c r="J659">
        <v>0.29408891060087933</v>
      </c>
      <c r="K659">
        <v>0.27947805456702252</v>
      </c>
      <c r="L659">
        <v>0.15276967930029156</v>
      </c>
      <c r="M659">
        <v>0.41162058102905141</v>
      </c>
      <c r="N659">
        <f>HARMEAN(f1_scores_automated_training_2__2[[#This Row],[Value.1]:[Value.12]])</f>
        <v>0.24045997866884389</v>
      </c>
    </row>
    <row r="660" spans="1:14" x14ac:dyDescent="0.25">
      <c r="A660" s="3" t="s">
        <v>709</v>
      </c>
      <c r="B660">
        <v>0.38784530386740329</v>
      </c>
      <c r="C660">
        <v>0.54218222722159726</v>
      </c>
      <c r="D660">
        <v>0.34477667035806575</v>
      </c>
      <c r="E660">
        <v>0.38605788830004073</v>
      </c>
      <c r="F660">
        <v>0.11806543385490752</v>
      </c>
      <c r="G660">
        <v>0.24306839186691312</v>
      </c>
      <c r="H660">
        <v>0.4398984198645598</v>
      </c>
      <c r="I660">
        <v>0.20782498948254105</v>
      </c>
      <c r="J660">
        <v>0.28817009726306264</v>
      </c>
      <c r="K660">
        <v>0.26073380171740829</v>
      </c>
      <c r="L660">
        <v>0.11772665764546685</v>
      </c>
      <c r="M660">
        <v>0.40898579451602252</v>
      </c>
      <c r="N660">
        <f>HARMEAN(f1_scores_automated_training_2__2[[#This Row],[Value.1]:[Value.12]])</f>
        <v>0.25090310572617042</v>
      </c>
    </row>
    <row r="661" spans="1:14" x14ac:dyDescent="0.25">
      <c r="A661" s="3" t="s">
        <v>710</v>
      </c>
      <c r="B661">
        <v>0.39491947099646452</v>
      </c>
      <c r="C661">
        <v>0.53007784854918616</v>
      </c>
      <c r="D661">
        <v>0.36883116883116884</v>
      </c>
      <c r="E661">
        <v>0.37655860349127185</v>
      </c>
      <c r="F661">
        <v>0.11444521981856245</v>
      </c>
      <c r="G661">
        <v>0.25747327078332971</v>
      </c>
      <c r="H661">
        <v>0.43520566121185311</v>
      </c>
      <c r="I661">
        <v>0.20729813664596272</v>
      </c>
      <c r="J661">
        <v>0.2924345295829292</v>
      </c>
      <c r="K661">
        <v>0.2654004106776181</v>
      </c>
      <c r="L661">
        <v>0.16941176470588237</v>
      </c>
      <c r="M661">
        <v>0.41735537190082644</v>
      </c>
      <c r="N661">
        <f>HARMEAN(f1_scores_automated_training_2__2[[#This Row],[Value.1]:[Value.12]])</f>
        <v>0.26657609455044823</v>
      </c>
    </row>
    <row r="662" spans="1:14" x14ac:dyDescent="0.25">
      <c r="A662" s="3" t="s">
        <v>711</v>
      </c>
      <c r="B662">
        <v>0.38072481083233767</v>
      </c>
      <c r="C662">
        <v>0.51896609600537102</v>
      </c>
      <c r="D662">
        <v>0.34982332155477031</v>
      </c>
      <c r="E662">
        <v>0.38476271547137686</v>
      </c>
      <c r="F662">
        <v>8.4873374401095145E-2</v>
      </c>
      <c r="G662">
        <v>0.27109864018994173</v>
      </c>
      <c r="H662">
        <v>0.42413900093080986</v>
      </c>
      <c r="I662">
        <v>0.19973009446693657</v>
      </c>
      <c r="J662">
        <v>0.29753447555369827</v>
      </c>
      <c r="K662">
        <v>0.27246223164590511</v>
      </c>
      <c r="L662">
        <v>0.18528610354223432</v>
      </c>
      <c r="M662">
        <v>0.40783034257748779</v>
      </c>
      <c r="N662">
        <f>HARMEAN(f1_scores_automated_training_2__2[[#This Row],[Value.1]:[Value.12]])</f>
        <v>0.25143136980841502</v>
      </c>
    </row>
    <row r="663" spans="1:14" x14ac:dyDescent="0.25">
      <c r="A663" s="3" t="s">
        <v>712</v>
      </c>
      <c r="B663">
        <v>0.38983745389974045</v>
      </c>
      <c r="C663">
        <v>0.54443194600674905</v>
      </c>
      <c r="D663">
        <v>0.35975855130784706</v>
      </c>
      <c r="E663">
        <v>0.38499615003849957</v>
      </c>
      <c r="F663">
        <v>0.15984654731457798</v>
      </c>
      <c r="G663">
        <v>0.26353131968376242</v>
      </c>
      <c r="H663">
        <v>0.43395396569417971</v>
      </c>
      <c r="I663">
        <v>0.21628608358466178</v>
      </c>
      <c r="J663">
        <v>0.30139534883720931</v>
      </c>
      <c r="K663">
        <v>0.27970978233675259</v>
      </c>
      <c r="L663">
        <v>0.18061674008810574</v>
      </c>
      <c r="M663">
        <v>0.40454545454545454</v>
      </c>
      <c r="N663">
        <f>HARMEAN(f1_scores_automated_training_2__2[[#This Row],[Value.1]:[Value.12]])</f>
        <v>0.28805256398283291</v>
      </c>
    </row>
    <row r="664" spans="1:14" x14ac:dyDescent="0.25">
      <c r="A664" s="3" t="s">
        <v>713</v>
      </c>
      <c r="B664">
        <v>0.39645870798174015</v>
      </c>
      <c r="C664">
        <v>0.53846153846153844</v>
      </c>
      <c r="D664">
        <v>0.34296724470134876</v>
      </c>
      <c r="E664">
        <v>0.38287474768936575</v>
      </c>
      <c r="F664">
        <v>0.12112869924294563</v>
      </c>
      <c r="G664">
        <v>0.27259684361549497</v>
      </c>
      <c r="H664">
        <v>0.4354934601664685</v>
      </c>
      <c r="I664">
        <v>0.21286928369081345</v>
      </c>
      <c r="J664">
        <v>0.29145496535796767</v>
      </c>
      <c r="K664">
        <v>0.2737744441467988</v>
      </c>
      <c r="L664">
        <v>0.17815126050420171</v>
      </c>
      <c r="M664">
        <v>0.39716312056737585</v>
      </c>
      <c r="N664">
        <f>HARMEAN(f1_scores_automated_training_2__2[[#This Row],[Value.1]:[Value.12]])</f>
        <v>0.27248043159126667</v>
      </c>
    </row>
    <row r="665" spans="1:14" x14ac:dyDescent="0.25">
      <c r="A665" s="3" t="s">
        <v>714</v>
      </c>
      <c r="B665">
        <v>0.38930593968128541</v>
      </c>
      <c r="C665">
        <v>0.51657060518731979</v>
      </c>
      <c r="D665">
        <v>0.35313668466971337</v>
      </c>
      <c r="E665">
        <v>0.38276440962506997</v>
      </c>
      <c r="F665">
        <v>0.12881355932203387</v>
      </c>
      <c r="G665">
        <v>0.25852934943844036</v>
      </c>
      <c r="H665">
        <v>0.4369040942232193</v>
      </c>
      <c r="I665">
        <v>0.21261579179532422</v>
      </c>
      <c r="J665">
        <v>0.29349612585113882</v>
      </c>
      <c r="K665">
        <v>0.27699655080923324</v>
      </c>
      <c r="L665">
        <v>0.19864559819413091</v>
      </c>
      <c r="M665">
        <v>0.39246658566221143</v>
      </c>
      <c r="N665">
        <f>HARMEAN(f1_scores_automated_training_2__2[[#This Row],[Value.1]:[Value.12]])</f>
        <v>0.27796032253308023</v>
      </c>
    </row>
    <row r="666" spans="1:14" x14ac:dyDescent="0.25">
      <c r="A666" s="3" t="s">
        <v>715</v>
      </c>
      <c r="B666">
        <v>0.36668514412416853</v>
      </c>
      <c r="C666">
        <v>0.51300320627003926</v>
      </c>
      <c r="D666">
        <v>0.33930530164533823</v>
      </c>
      <c r="E666">
        <v>0.38889473130718266</v>
      </c>
      <c r="F666">
        <v>0.12372535690006796</v>
      </c>
      <c r="G666">
        <v>0.2568523430592396</v>
      </c>
      <c r="H666">
        <v>0.43467643467643469</v>
      </c>
      <c r="I666">
        <v>0.21071752951861944</v>
      </c>
      <c r="J666">
        <v>0.29068755439512622</v>
      </c>
      <c r="K666">
        <v>0.2646750524109015</v>
      </c>
      <c r="L666">
        <v>0.19786396852164137</v>
      </c>
      <c r="M666">
        <v>0.39448102853559108</v>
      </c>
      <c r="N666">
        <f>HARMEAN(f1_scores_automated_training_2__2[[#This Row],[Value.1]:[Value.12]])</f>
        <v>0.27257688122758489</v>
      </c>
    </row>
    <row r="667" spans="1:14" x14ac:dyDescent="0.25">
      <c r="A667" s="3" t="s">
        <v>716</v>
      </c>
      <c r="B667">
        <v>0.38805159538357092</v>
      </c>
      <c r="C667">
        <v>0.5235562310030395</v>
      </c>
      <c r="D667">
        <v>0.36403669724770638</v>
      </c>
      <c r="E667">
        <v>0.3905036609718216</v>
      </c>
      <c r="F667">
        <v>0.10395010395010394</v>
      </c>
      <c r="G667">
        <v>0.26138433515482695</v>
      </c>
      <c r="H667">
        <v>0.45214979195561722</v>
      </c>
      <c r="I667">
        <v>0.2208314707197139</v>
      </c>
      <c r="J667">
        <v>0.28896522112494633</v>
      </c>
      <c r="K667">
        <v>0.28279654359780043</v>
      </c>
      <c r="L667">
        <v>0.20186505759736698</v>
      </c>
      <c r="M667">
        <v>0.41585445094217027</v>
      </c>
      <c r="N667">
        <f>HARMEAN(f1_scores_automated_training_2__2[[#This Row],[Value.1]:[Value.12]])</f>
        <v>0.27066181424232599</v>
      </c>
    </row>
    <row r="668" spans="1:14" x14ac:dyDescent="0.25">
      <c r="A668" s="3" t="s">
        <v>717</v>
      </c>
      <c r="B668">
        <v>0.38096518349240494</v>
      </c>
      <c r="C668">
        <v>0.53103695730175826</v>
      </c>
      <c r="D668">
        <v>0.35264900662251653</v>
      </c>
      <c r="E668">
        <v>0.38398402839396628</v>
      </c>
      <c r="F668">
        <v>0.13035143769968049</v>
      </c>
      <c r="G668">
        <v>0.2466377934807385</v>
      </c>
      <c r="H668">
        <v>0.43105993504576323</v>
      </c>
      <c r="I668">
        <v>0.2187776793622675</v>
      </c>
      <c r="J668">
        <v>0.28965810150775112</v>
      </c>
      <c r="K668">
        <v>0.28387096774193549</v>
      </c>
      <c r="L668">
        <v>0.19445896497647672</v>
      </c>
      <c r="M668">
        <v>0.40528093337427079</v>
      </c>
      <c r="N668">
        <f>HARMEAN(f1_scores_automated_training_2__2[[#This Row],[Value.1]:[Value.12]])</f>
        <v>0.27810121980280067</v>
      </c>
    </row>
    <row r="669" spans="1:14" x14ac:dyDescent="0.25">
      <c r="A669" s="3" t="s">
        <v>718</v>
      </c>
      <c r="B669">
        <v>0.38943634213638151</v>
      </c>
      <c r="C669">
        <v>0.53622106049290508</v>
      </c>
      <c r="D669">
        <v>0.34129692832764502</v>
      </c>
      <c r="E669">
        <v>0.38645588549455245</v>
      </c>
      <c r="F669">
        <v>0.11417058428475486</v>
      </c>
      <c r="G669">
        <v>0.2245989304812834</v>
      </c>
      <c r="H669">
        <v>0.44007463757714943</v>
      </c>
      <c r="I669">
        <v>0.22251423565484013</v>
      </c>
      <c r="J669">
        <v>0.29856500321267943</v>
      </c>
      <c r="K669">
        <v>0.29091804085650996</v>
      </c>
      <c r="L669">
        <v>0.16500553709856036</v>
      </c>
      <c r="M669">
        <v>0.40100093837973094</v>
      </c>
      <c r="N669">
        <f>HARMEAN(f1_scores_automated_training_2__2[[#This Row],[Value.1]:[Value.12]])</f>
        <v>0.26508273499136381</v>
      </c>
    </row>
    <row r="670" spans="1:14" x14ac:dyDescent="0.25">
      <c r="A670" s="3" t="s">
        <v>719</v>
      </c>
      <c r="B670">
        <v>0.39708561020036426</v>
      </c>
      <c r="C670">
        <v>0.54592979835698285</v>
      </c>
      <c r="D670">
        <v>0.32897959183673475</v>
      </c>
      <c r="E670">
        <v>0.38720110892919024</v>
      </c>
      <c r="F670">
        <v>0.14848289218850871</v>
      </c>
      <c r="G670">
        <v>0.25892453682783545</v>
      </c>
      <c r="H670">
        <v>0.45084464137358071</v>
      </c>
      <c r="I670">
        <v>0.21651376146788989</v>
      </c>
      <c r="J670">
        <v>0.31201593272847977</v>
      </c>
      <c r="K670">
        <v>0.30054515287982936</v>
      </c>
      <c r="L670">
        <v>0.20291545189504373</v>
      </c>
      <c r="M670">
        <v>0.39935379644588048</v>
      </c>
      <c r="N670">
        <f>HARMEAN(f1_scores_automated_training_2__2[[#This Row],[Value.1]:[Value.12]])</f>
        <v>0.29006177261041238</v>
      </c>
    </row>
    <row r="671" spans="1:14" x14ac:dyDescent="0.25">
      <c r="A671" s="3" t="s">
        <v>720</v>
      </c>
      <c r="B671">
        <v>0.37821565407772295</v>
      </c>
      <c r="C671">
        <v>0.53094705443698731</v>
      </c>
      <c r="D671">
        <v>0.3608837970540098</v>
      </c>
      <c r="E671">
        <v>0.38778162911611785</v>
      </c>
      <c r="F671">
        <v>0.15425888665325285</v>
      </c>
      <c r="G671">
        <v>0.26065719360568385</v>
      </c>
      <c r="H671">
        <v>0.44421965317919071</v>
      </c>
      <c r="I671">
        <v>0.22537710736468497</v>
      </c>
      <c r="J671">
        <v>0.29740847387906216</v>
      </c>
      <c r="K671">
        <v>0.26007730535615681</v>
      </c>
      <c r="L671">
        <v>0.20614035087719298</v>
      </c>
      <c r="M671">
        <v>0.39409775591761453</v>
      </c>
      <c r="N671">
        <f>HARMEAN(f1_scores_automated_training_2__2[[#This Row],[Value.1]:[Value.12]])</f>
        <v>0.2892941366271356</v>
      </c>
    </row>
    <row r="672" spans="1:14" x14ac:dyDescent="0.25">
      <c r="A672" s="3" t="s">
        <v>721</v>
      </c>
      <c r="B672">
        <v>0.39275246469491071</v>
      </c>
      <c r="C672">
        <v>0.52432045779685266</v>
      </c>
      <c r="D672">
        <v>0.36237785016286644</v>
      </c>
      <c r="E672">
        <v>0.38340287436254056</v>
      </c>
      <c r="F672">
        <v>0.14498381877022654</v>
      </c>
      <c r="G672">
        <v>0.27781296179016263</v>
      </c>
      <c r="H672">
        <v>0.43741841914430746</v>
      </c>
      <c r="I672">
        <v>0.20017953321364457</v>
      </c>
      <c r="J672">
        <v>0.30380830124090713</v>
      </c>
      <c r="K672">
        <v>0.29471544715447157</v>
      </c>
      <c r="L672">
        <v>0.20464601769911506</v>
      </c>
      <c r="M672">
        <v>0.41229996862252904</v>
      </c>
      <c r="N672">
        <f>HARMEAN(f1_scores_automated_training_2__2[[#This Row],[Value.1]:[Value.12]])</f>
        <v>0.28848777861978103</v>
      </c>
    </row>
    <row r="673" spans="1:14" x14ac:dyDescent="0.25">
      <c r="A673" s="3" t="s">
        <v>722</v>
      </c>
      <c r="B673">
        <v>0.38625162127107654</v>
      </c>
      <c r="C673">
        <v>0.526395173453997</v>
      </c>
      <c r="D673">
        <v>0.34346754313886607</v>
      </c>
      <c r="E673">
        <v>0.38743685482099721</v>
      </c>
      <c r="F673">
        <v>0.12247644683714669</v>
      </c>
      <c r="G673">
        <v>0.24157043879907622</v>
      </c>
      <c r="H673">
        <v>0.44150831353919234</v>
      </c>
      <c r="I673">
        <v>0.21870763669227294</v>
      </c>
      <c r="J673">
        <v>0.29233954451345756</v>
      </c>
      <c r="K673">
        <v>0.2807752750130959</v>
      </c>
      <c r="L673">
        <v>0.22105263157894736</v>
      </c>
      <c r="M673">
        <v>0.40301791889342975</v>
      </c>
      <c r="N673">
        <f>HARMEAN(f1_scores_automated_training_2__2[[#This Row],[Value.1]:[Value.12]])</f>
        <v>0.27835590895532036</v>
      </c>
    </row>
    <row r="674" spans="1:14" x14ac:dyDescent="0.25">
      <c r="A674" s="3" t="s">
        <v>723</v>
      </c>
      <c r="B674">
        <v>0.37654490524581158</v>
      </c>
      <c r="C674">
        <v>0.52945351312987932</v>
      </c>
      <c r="D674">
        <v>0.34932054356514791</v>
      </c>
      <c r="E674">
        <v>0.3893153854243348</v>
      </c>
      <c r="F674">
        <v>0.12207792207792208</v>
      </c>
      <c r="G674">
        <v>0.27006651884700666</v>
      </c>
      <c r="H674">
        <v>0.43660091947204505</v>
      </c>
      <c r="I674">
        <v>0.21646202819463392</v>
      </c>
      <c r="J674">
        <v>0.30719377835385614</v>
      </c>
      <c r="K674">
        <v>0.26595174262734583</v>
      </c>
      <c r="L674">
        <v>0.20011634671320536</v>
      </c>
      <c r="M674">
        <v>0.40062208398133747</v>
      </c>
      <c r="N674">
        <f>HARMEAN(f1_scores_automated_training_2__2[[#This Row],[Value.1]:[Value.12]])</f>
        <v>0.27720800403220874</v>
      </c>
    </row>
    <row r="675" spans="1:14" x14ac:dyDescent="0.25">
      <c r="A675" s="3" t="s">
        <v>724</v>
      </c>
      <c r="B675">
        <v>0.38633509168550612</v>
      </c>
      <c r="C675">
        <v>0.5191236539175641</v>
      </c>
      <c r="D675">
        <v>0.35255889520714867</v>
      </c>
      <c r="E675">
        <v>0.38734353268428373</v>
      </c>
      <c r="F675">
        <v>0.15631005765534911</v>
      </c>
      <c r="G675">
        <v>0.26122264831942249</v>
      </c>
      <c r="H675">
        <v>0.44290457629565472</v>
      </c>
      <c r="I675">
        <v>0.21528111484863047</v>
      </c>
      <c r="J675">
        <v>0.30484988452655887</v>
      </c>
      <c r="K675">
        <v>0.29559748427672961</v>
      </c>
      <c r="L675">
        <v>0.21643518518518517</v>
      </c>
      <c r="M675">
        <v>0.40155595451825254</v>
      </c>
      <c r="N675">
        <f>HARMEAN(f1_scores_automated_training_2__2[[#This Row],[Value.1]:[Value.12]])</f>
        <v>0.29386294059530077</v>
      </c>
    </row>
    <row r="676" spans="1:14" x14ac:dyDescent="0.25">
      <c r="A676" s="3" t="s">
        <v>725</v>
      </c>
      <c r="B676">
        <v>0.38246041412911086</v>
      </c>
      <c r="C676">
        <v>0.52886405959031657</v>
      </c>
      <c r="D676">
        <v>0.35819735819735826</v>
      </c>
      <c r="E676">
        <v>0.39047091412742385</v>
      </c>
      <c r="F676">
        <v>0.13568166992824526</v>
      </c>
      <c r="G676">
        <v>0.2655838454784899</v>
      </c>
      <c r="H676">
        <v>0.44310850439882699</v>
      </c>
      <c r="I676">
        <v>0.22422680412371135</v>
      </c>
      <c r="J676">
        <v>0.3036275948836234</v>
      </c>
      <c r="K676">
        <v>0.27556041552761074</v>
      </c>
      <c r="L676">
        <v>0.22209567198177674</v>
      </c>
      <c r="M676">
        <v>0.39782016348773841</v>
      </c>
      <c r="N676">
        <f>HARMEAN(f1_scores_automated_training_2__2[[#This Row],[Value.1]:[Value.12]])</f>
        <v>0.2881219108989907</v>
      </c>
    </row>
    <row r="677" spans="1:14" x14ac:dyDescent="0.25">
      <c r="A677" s="3" t="s">
        <v>726</v>
      </c>
      <c r="B677">
        <v>0.38334209143457698</v>
      </c>
      <c r="C677">
        <v>0.52342606149341142</v>
      </c>
      <c r="D677">
        <v>0.36600819977636972</v>
      </c>
      <c r="E677">
        <v>0.38560885608856083</v>
      </c>
      <c r="F677">
        <v>0.10641025641025641</v>
      </c>
      <c r="G677">
        <v>0.26377002413868778</v>
      </c>
      <c r="H677">
        <v>0.44494314781567923</v>
      </c>
      <c r="I677">
        <v>0.22572178477690288</v>
      </c>
      <c r="J677">
        <v>0.30417754569190603</v>
      </c>
      <c r="K677">
        <v>0.2845911949685534</v>
      </c>
      <c r="L677">
        <v>0.22407503908285567</v>
      </c>
      <c r="M677">
        <v>0.40561146691064343</v>
      </c>
      <c r="N677">
        <f>HARMEAN(f1_scores_automated_training_2__2[[#This Row],[Value.1]:[Value.12]])</f>
        <v>0.27623890527714573</v>
      </c>
    </row>
    <row r="678" spans="1:14" x14ac:dyDescent="0.25">
      <c r="A678" s="3" t="s">
        <v>727</v>
      </c>
      <c r="B678">
        <v>0.3821516561730085</v>
      </c>
      <c r="C678">
        <v>0.52635458901584964</v>
      </c>
      <c r="D678">
        <v>0.35859946133128129</v>
      </c>
      <c r="E678">
        <v>0.39281017097764143</v>
      </c>
      <c r="F678">
        <v>0.12368421052631577</v>
      </c>
      <c r="G678">
        <v>0.25644444444444442</v>
      </c>
      <c r="H678">
        <v>0.44087460954930835</v>
      </c>
      <c r="I678">
        <v>0.22891566265060243</v>
      </c>
      <c r="J678">
        <v>0.30169050715214568</v>
      </c>
      <c r="K678">
        <v>0.30002542588354941</v>
      </c>
      <c r="L678">
        <v>0.19121734296831572</v>
      </c>
      <c r="M678">
        <v>0.39493983338475774</v>
      </c>
      <c r="N678">
        <f>HARMEAN(f1_scores_automated_training_2__2[[#This Row],[Value.1]:[Value.12]])</f>
        <v>0.27984015945650875</v>
      </c>
    </row>
    <row r="679" spans="1:14" x14ac:dyDescent="0.25">
      <c r="A679" s="3" t="s">
        <v>728</v>
      </c>
      <c r="B679">
        <v>0.39004584151931893</v>
      </c>
      <c r="C679">
        <v>0.53633890400310924</v>
      </c>
      <c r="D679">
        <v>0.35598455598455603</v>
      </c>
      <c r="E679">
        <v>0.38546458141674333</v>
      </c>
      <c r="F679">
        <v>0.16525699414443717</v>
      </c>
      <c r="G679">
        <v>0.26666666666666666</v>
      </c>
      <c r="H679">
        <v>0.43009071004066313</v>
      </c>
      <c r="I679">
        <v>0.21409455842997321</v>
      </c>
      <c r="J679">
        <v>0.30259548427938388</v>
      </c>
      <c r="K679">
        <v>0.30371415138692998</v>
      </c>
      <c r="L679">
        <v>0.17620650953984288</v>
      </c>
      <c r="M679">
        <v>0.3995067817509248</v>
      </c>
      <c r="N679">
        <f>HARMEAN(f1_scores_automated_training_2__2[[#This Row],[Value.1]:[Value.12]])</f>
        <v>0.28982469471903971</v>
      </c>
    </row>
    <row r="680" spans="1:14" x14ac:dyDescent="0.25">
      <c r="A680" s="3" t="s">
        <v>729</v>
      </c>
      <c r="B680">
        <v>0.38970682371015236</v>
      </c>
      <c r="C680">
        <v>0.52967359050445106</v>
      </c>
      <c r="D680">
        <v>0.35177413201068297</v>
      </c>
      <c r="E680">
        <v>0.38048333524224032</v>
      </c>
      <c r="F680">
        <v>0.10259740259740259</v>
      </c>
      <c r="G680">
        <v>0.26423982869379015</v>
      </c>
      <c r="H680">
        <v>0.44055106319257265</v>
      </c>
      <c r="I680">
        <v>0.21572212065813529</v>
      </c>
      <c r="J680">
        <v>0.30982142857142853</v>
      </c>
      <c r="K680">
        <v>0.29105608893380497</v>
      </c>
      <c r="L680">
        <v>0.20213363279056712</v>
      </c>
      <c r="M680">
        <v>0.39728562615669344</v>
      </c>
      <c r="N680">
        <f>HARMEAN(f1_scores_automated_training_2__2[[#This Row],[Value.1]:[Value.12]])</f>
        <v>0.26972691383629399</v>
      </c>
    </row>
    <row r="681" spans="1:14" x14ac:dyDescent="0.25">
      <c r="A681" s="3" t="s">
        <v>730</v>
      </c>
      <c r="B681">
        <v>0.38358631335219967</v>
      </c>
      <c r="C681">
        <v>0.51521900519673347</v>
      </c>
      <c r="D681">
        <v>0.34924520603835169</v>
      </c>
      <c r="E681">
        <v>0.39064274358392009</v>
      </c>
      <c r="F681">
        <v>0.15868852459016394</v>
      </c>
      <c r="G681">
        <v>0.25231830925167137</v>
      </c>
      <c r="H681">
        <v>0.43628117913832204</v>
      </c>
      <c r="I681">
        <v>0.21761180267404331</v>
      </c>
      <c r="J681">
        <v>0.29584811182975174</v>
      </c>
      <c r="K681">
        <v>0.27168401387776886</v>
      </c>
      <c r="L681">
        <v>0.19203491543917076</v>
      </c>
      <c r="M681">
        <v>0.40214797136038183</v>
      </c>
      <c r="N681">
        <f>HARMEAN(f1_scores_automated_training_2__2[[#This Row],[Value.1]:[Value.12]])</f>
        <v>0.28654437044986825</v>
      </c>
    </row>
    <row r="682" spans="1:14" x14ac:dyDescent="0.25">
      <c r="A682" s="3" t="s">
        <v>731</v>
      </c>
      <c r="B682">
        <v>0.36383835578391893</v>
      </c>
      <c r="C682">
        <v>0.52881355932203389</v>
      </c>
      <c r="D682">
        <v>0.34649476228847703</v>
      </c>
      <c r="E682">
        <v>0.3915431650948285</v>
      </c>
      <c r="F682">
        <v>0.13423728813559324</v>
      </c>
      <c r="G682">
        <v>0.24828197738860566</v>
      </c>
      <c r="H682">
        <v>0.44058949953945353</v>
      </c>
      <c r="I682">
        <v>0.22240872849349561</v>
      </c>
      <c r="J682">
        <v>0.30494037478705283</v>
      </c>
      <c r="K682">
        <v>0.27711164401811883</v>
      </c>
      <c r="L682">
        <v>0.19140837411636757</v>
      </c>
      <c r="M682">
        <v>0.39283508338480544</v>
      </c>
      <c r="N682">
        <f>HARMEAN(f1_scores_automated_training_2__2[[#This Row],[Value.1]:[Value.12]])</f>
        <v>0.27919546147540575</v>
      </c>
    </row>
    <row r="683" spans="1:14" x14ac:dyDescent="0.25">
      <c r="A683" s="3" t="s">
        <v>732</v>
      </c>
      <c r="B683">
        <v>0.38294470353097931</v>
      </c>
      <c r="C683">
        <v>0.54030180345969825</v>
      </c>
      <c r="D683">
        <v>0.35776201733648544</v>
      </c>
      <c r="E683">
        <v>0.38094170403587446</v>
      </c>
      <c r="F683">
        <v>0.11638795986622073</v>
      </c>
      <c r="G683">
        <v>0.25637642919964815</v>
      </c>
      <c r="H683">
        <v>0.44431736954967832</v>
      </c>
      <c r="I683">
        <v>0.2142528735632184</v>
      </c>
      <c r="J683">
        <v>0.30255319148936166</v>
      </c>
      <c r="K683">
        <v>0.27060074428495484</v>
      </c>
      <c r="L683">
        <v>0.20045045045045043</v>
      </c>
      <c r="M683">
        <v>0.40367534456355286</v>
      </c>
      <c r="N683">
        <f>HARMEAN(f1_scores_automated_training_2__2[[#This Row],[Value.1]:[Value.12]])</f>
        <v>0.2742257299385259</v>
      </c>
    </row>
    <row r="684" spans="1:14" x14ac:dyDescent="0.25">
      <c r="A684" s="3" t="s">
        <v>733</v>
      </c>
      <c r="B684">
        <v>0.38790406673618355</v>
      </c>
      <c r="C684">
        <v>0.52422557585385232</v>
      </c>
      <c r="D684">
        <v>0.35659509202453987</v>
      </c>
      <c r="E684">
        <v>0.38293093767546321</v>
      </c>
      <c r="F684">
        <v>0.10185822436338608</v>
      </c>
      <c r="G684">
        <v>0.27225779797562488</v>
      </c>
      <c r="H684">
        <v>0.43118981050015531</v>
      </c>
      <c r="I684">
        <v>0.2199281867145422</v>
      </c>
      <c r="J684">
        <v>0.29027515227893297</v>
      </c>
      <c r="K684">
        <v>0.28958120531154236</v>
      </c>
      <c r="L684">
        <v>0.20883977900552486</v>
      </c>
      <c r="M684">
        <v>0.4121996303142329</v>
      </c>
      <c r="N684">
        <f>HARMEAN(f1_scores_automated_training_2__2[[#This Row],[Value.1]:[Value.12]])</f>
        <v>0.2704495372724785</v>
      </c>
    </row>
    <row r="685" spans="1:14" x14ac:dyDescent="0.25">
      <c r="A685" s="3" t="s">
        <v>734</v>
      </c>
      <c r="B685">
        <v>0.38573488920938775</v>
      </c>
      <c r="C685">
        <v>0.52402069475240198</v>
      </c>
      <c r="D685">
        <v>0.36461794019933552</v>
      </c>
      <c r="E685">
        <v>0.39077642865099704</v>
      </c>
      <c r="F685">
        <v>0.1061114842175957</v>
      </c>
      <c r="G685">
        <v>0.25290957923008056</v>
      </c>
      <c r="H685">
        <v>0.44201378483667964</v>
      </c>
      <c r="I685">
        <v>0.2232472324723247</v>
      </c>
      <c r="J685">
        <v>0.30620399579390117</v>
      </c>
      <c r="K685">
        <v>0.30945978978244931</v>
      </c>
      <c r="L685">
        <v>0.19534355479841001</v>
      </c>
      <c r="M685">
        <v>0.39975550122249381</v>
      </c>
      <c r="N685">
        <f>HARMEAN(f1_scores_automated_training_2__2[[#This Row],[Value.1]:[Value.12]])</f>
        <v>0.2724791028235316</v>
      </c>
    </row>
    <row r="686" spans="1:14" x14ac:dyDescent="0.25">
      <c r="A686" s="3" t="s">
        <v>735</v>
      </c>
      <c r="B686">
        <v>0.38386212299255779</v>
      </c>
      <c r="C686">
        <v>0.52049343414245919</v>
      </c>
      <c r="D686">
        <v>0.33504543658632951</v>
      </c>
      <c r="E686">
        <v>0.39087018544935803</v>
      </c>
      <c r="F686">
        <v>8.7385482734319953E-2</v>
      </c>
      <c r="G686">
        <v>0.2604144860791292</v>
      </c>
      <c r="H686">
        <v>0.4278531159530703</v>
      </c>
      <c r="I686">
        <v>0.2244710211591536</v>
      </c>
      <c r="J686">
        <v>0.2821316614420063</v>
      </c>
      <c r="K686">
        <v>0.2946089597570235</v>
      </c>
      <c r="L686">
        <v>0.19955156950672645</v>
      </c>
      <c r="M686">
        <v>0.38827626233313989</v>
      </c>
      <c r="N686">
        <f>HARMEAN(f1_scores_automated_training_2__2[[#This Row],[Value.1]:[Value.12]])</f>
        <v>0.25712082619702015</v>
      </c>
    </row>
    <row r="687" spans="1:14" x14ac:dyDescent="0.25">
      <c r="A687" s="3" t="s">
        <v>736</v>
      </c>
      <c r="B687">
        <v>0.39140686402934244</v>
      </c>
      <c r="C687">
        <v>0.52465047829286227</v>
      </c>
      <c r="D687">
        <v>0.37098692033293695</v>
      </c>
      <c r="E687">
        <v>0.38940955951265227</v>
      </c>
      <c r="F687">
        <v>0.13110539845758354</v>
      </c>
      <c r="G687">
        <v>0.2414031848603739</v>
      </c>
      <c r="H687">
        <v>0.44728079911209767</v>
      </c>
      <c r="I687">
        <v>0.21300138312586447</v>
      </c>
      <c r="J687">
        <v>0.30529054640069381</v>
      </c>
      <c r="K687">
        <v>0.28718741943799952</v>
      </c>
      <c r="L687">
        <v>0.21381578947368424</v>
      </c>
      <c r="M687">
        <v>0.39071680376028201</v>
      </c>
      <c r="N687">
        <f>HARMEAN(f1_scores_automated_training_2__2[[#This Row],[Value.1]:[Value.12]])</f>
        <v>0.28289348540789971</v>
      </c>
    </row>
    <row r="688" spans="1:14" x14ac:dyDescent="0.25">
      <c r="A688" s="3" t="s">
        <v>737</v>
      </c>
      <c r="B688">
        <v>0.38839050131926117</v>
      </c>
      <c r="C688">
        <v>0.53533834586466156</v>
      </c>
      <c r="D688">
        <v>0.36408566721581548</v>
      </c>
      <c r="E688">
        <v>0.38556377493835464</v>
      </c>
      <c r="F688">
        <v>0.12176165803108807</v>
      </c>
      <c r="G688">
        <v>0.2583389299306022</v>
      </c>
      <c r="H688">
        <v>0.45187528242205155</v>
      </c>
      <c r="I688">
        <v>0.21543829044919319</v>
      </c>
      <c r="J688">
        <v>0.31446540880503149</v>
      </c>
      <c r="K688">
        <v>0.29701013096120588</v>
      </c>
      <c r="L688">
        <v>0.20568475452196386</v>
      </c>
      <c r="M688">
        <v>0.40437158469945356</v>
      </c>
      <c r="N688">
        <f>HARMEAN(f1_scores_automated_training_2__2[[#This Row],[Value.1]:[Value.12]])</f>
        <v>0.28167071775308095</v>
      </c>
    </row>
    <row r="689" spans="1:14" x14ac:dyDescent="0.25">
      <c r="A689" s="3" t="s">
        <v>738</v>
      </c>
      <c r="B689">
        <v>0.37931980252331321</v>
      </c>
      <c r="C689">
        <v>0.52293920179037678</v>
      </c>
      <c r="D689">
        <v>0.36274138583869747</v>
      </c>
      <c r="E689">
        <v>0.3934534270650264</v>
      </c>
      <c r="F689">
        <v>0.14090019569471623</v>
      </c>
      <c r="G689">
        <v>0.26010928961748636</v>
      </c>
      <c r="H689">
        <v>0.4395933014354067</v>
      </c>
      <c r="I689">
        <v>0.22066549912434325</v>
      </c>
      <c r="J689">
        <v>0.31276238455079763</v>
      </c>
      <c r="K689">
        <v>0.28623853211009176</v>
      </c>
      <c r="L689">
        <v>0.20545073375262055</v>
      </c>
      <c r="M689">
        <v>0.40887174541947924</v>
      </c>
      <c r="N689">
        <f>HARMEAN(f1_scores_automated_training_2__2[[#This Row],[Value.1]:[Value.12]])</f>
        <v>0.28846645646786079</v>
      </c>
    </row>
    <row r="690" spans="1:14" x14ac:dyDescent="0.25">
      <c r="A690" s="3" t="s">
        <v>739</v>
      </c>
      <c r="B690">
        <v>0.37986333844652076</v>
      </c>
      <c r="C690">
        <v>0.52316890881913314</v>
      </c>
      <c r="D690">
        <v>0.3418870904066324</v>
      </c>
      <c r="E690">
        <v>0.39147640791476412</v>
      </c>
      <c r="F690">
        <v>0.10477453580901858</v>
      </c>
      <c r="G690">
        <v>0.25502742230347347</v>
      </c>
      <c r="H690">
        <v>0.43662400975015236</v>
      </c>
      <c r="I690">
        <v>0.21504424778761064</v>
      </c>
      <c r="J690">
        <v>0.30593703781956477</v>
      </c>
      <c r="K690">
        <v>0.29548420777864787</v>
      </c>
      <c r="L690">
        <v>0.15136476426799009</v>
      </c>
      <c r="M690">
        <v>0.39670430271589868</v>
      </c>
      <c r="N690">
        <f>HARMEAN(f1_scores_automated_training_2__2[[#This Row],[Value.1]:[Value.12]])</f>
        <v>0.25968666930634654</v>
      </c>
    </row>
    <row r="691" spans="1:14" x14ac:dyDescent="0.25">
      <c r="A691" s="3" t="s">
        <v>740</v>
      </c>
      <c r="B691">
        <v>0.39505198052375312</v>
      </c>
      <c r="C691">
        <v>0.53778289221327191</v>
      </c>
      <c r="D691">
        <v>0.35447026388341873</v>
      </c>
      <c r="E691">
        <v>0.38845625286303254</v>
      </c>
      <c r="F691">
        <v>0.15063291139240503</v>
      </c>
      <c r="G691">
        <v>0.25319291956083351</v>
      </c>
      <c r="H691">
        <v>0.45218658892128283</v>
      </c>
      <c r="I691">
        <v>0.22491833877741482</v>
      </c>
      <c r="J691">
        <v>0.29866117404737386</v>
      </c>
      <c r="K691">
        <v>0.29113275243464887</v>
      </c>
      <c r="L691">
        <v>0.21115322144017323</v>
      </c>
      <c r="M691">
        <v>0.39951055368614252</v>
      </c>
      <c r="N691">
        <f>HARMEAN(f1_scores_automated_training_2__2[[#This Row],[Value.1]:[Value.12]])</f>
        <v>0.29229762685136124</v>
      </c>
    </row>
    <row r="692" spans="1:14" x14ac:dyDescent="0.25">
      <c r="A692" s="3" t="s">
        <v>741</v>
      </c>
      <c r="B692">
        <v>0.38402335456475578</v>
      </c>
      <c r="C692">
        <v>0.53185806943914538</v>
      </c>
      <c r="D692">
        <v>0.37128521806252412</v>
      </c>
      <c r="E692">
        <v>0.39135844361497568</v>
      </c>
      <c r="F692">
        <v>0.17150063051702397</v>
      </c>
      <c r="G692">
        <v>0.26423294219904386</v>
      </c>
      <c r="H692">
        <v>0.44532979194333777</v>
      </c>
      <c r="I692">
        <v>0.21782178217821779</v>
      </c>
      <c r="J692">
        <v>0.31161473087818692</v>
      </c>
      <c r="K692">
        <v>0.29797610338941721</v>
      </c>
      <c r="L692">
        <v>0.18889524899828275</v>
      </c>
      <c r="M692">
        <v>0.40464970153942825</v>
      </c>
      <c r="N692">
        <f>HARMEAN(f1_scores_automated_training_2__2[[#This Row],[Value.1]:[Value.12]])</f>
        <v>0.2961873737609988</v>
      </c>
    </row>
    <row r="693" spans="1:14" x14ac:dyDescent="0.25">
      <c r="A693" s="3" t="s">
        <v>742</v>
      </c>
      <c r="B693">
        <v>0.3872767857142857</v>
      </c>
      <c r="C693">
        <v>0.52590210789567704</v>
      </c>
      <c r="D693">
        <v>0.35299073294018535</v>
      </c>
      <c r="E693">
        <v>0.3907442748091603</v>
      </c>
      <c r="F693">
        <v>0.14467005076142131</v>
      </c>
      <c r="G693">
        <v>0.24631173829377806</v>
      </c>
      <c r="H693">
        <v>0.44456824512534826</v>
      </c>
      <c r="I693">
        <v>0.22874406560207161</v>
      </c>
      <c r="J693">
        <v>0.29365558912386708</v>
      </c>
      <c r="K693">
        <v>0.30413140866102534</v>
      </c>
      <c r="L693">
        <v>0.16443148688046649</v>
      </c>
      <c r="M693">
        <v>0.40645361464474083</v>
      </c>
      <c r="N693">
        <f>HARMEAN(f1_scores_automated_training_2__2[[#This Row],[Value.1]:[Value.12]])</f>
        <v>0.28100216623216062</v>
      </c>
    </row>
    <row r="694" spans="1:14" x14ac:dyDescent="0.25">
      <c r="A694" s="3" t="s">
        <v>743</v>
      </c>
      <c r="B694">
        <v>0.37667560321715821</v>
      </c>
      <c r="C694">
        <v>0.52430680590565359</v>
      </c>
      <c r="D694">
        <v>0.34383725568408452</v>
      </c>
      <c r="E694">
        <v>0.38440521227406471</v>
      </c>
      <c r="F694">
        <v>8.8348271446862983E-2</v>
      </c>
      <c r="G694">
        <v>0.26305265496556324</v>
      </c>
      <c r="H694">
        <v>0.43903177004538574</v>
      </c>
      <c r="I694">
        <v>0.22395594309316202</v>
      </c>
      <c r="J694">
        <v>0.30159453302961275</v>
      </c>
      <c r="K694">
        <v>0.2954309449636553</v>
      </c>
      <c r="L694">
        <v>0.20379146919431279</v>
      </c>
      <c r="M694">
        <v>0.39236732259988072</v>
      </c>
      <c r="N694">
        <f>HARMEAN(f1_scores_automated_training_2__2[[#This Row],[Value.1]:[Value.12]])</f>
        <v>0.26035266515627103</v>
      </c>
    </row>
    <row r="695" spans="1:14" x14ac:dyDescent="0.25">
      <c r="A695" s="3" t="s">
        <v>744</v>
      </c>
      <c r="B695">
        <v>0.41072331815882646</v>
      </c>
      <c r="C695">
        <v>0.53343294732909974</v>
      </c>
      <c r="D695">
        <v>0.34458874458874456</v>
      </c>
      <c r="E695">
        <v>0.37431192660550455</v>
      </c>
      <c r="F695">
        <v>0.11857707509881422</v>
      </c>
      <c r="G695">
        <v>0.26863780359028516</v>
      </c>
      <c r="H695">
        <v>0.43379764273687432</v>
      </c>
      <c r="I695">
        <v>0.22032450896669512</v>
      </c>
      <c r="J695">
        <v>0.29283216783216787</v>
      </c>
      <c r="K695">
        <v>0.29597332649397279</v>
      </c>
      <c r="L695">
        <v>0.21084953940634593</v>
      </c>
      <c r="M695">
        <v>0.3957816377171216</v>
      </c>
      <c r="N695">
        <f>HARMEAN(f1_scores_automated_training_2__2[[#This Row],[Value.1]:[Value.12]])</f>
        <v>0.27942242692645364</v>
      </c>
    </row>
    <row r="696" spans="1:14" x14ac:dyDescent="0.25">
      <c r="A696" s="3" t="s">
        <v>745</v>
      </c>
      <c r="B696">
        <v>0.3751580722214416</v>
      </c>
      <c r="C696">
        <v>0.53539823008849552</v>
      </c>
      <c r="D696">
        <v>0.34316576651433323</v>
      </c>
      <c r="E696">
        <v>0.39563058589870903</v>
      </c>
      <c r="F696">
        <v>9.343263371699391E-2</v>
      </c>
      <c r="G696">
        <v>0.25052878965922443</v>
      </c>
      <c r="H696">
        <v>0.45172667156502572</v>
      </c>
      <c r="I696">
        <v>0.22762735199632858</v>
      </c>
      <c r="J696">
        <v>0.31041433370660693</v>
      </c>
      <c r="K696">
        <v>0.3007407407407407</v>
      </c>
      <c r="L696">
        <v>0.20331491712707184</v>
      </c>
      <c r="M696">
        <v>0.39947523778287963</v>
      </c>
      <c r="N696">
        <f>HARMEAN(f1_scores_automated_training_2__2[[#This Row],[Value.1]:[Value.12]])</f>
        <v>0.26522454723359407</v>
      </c>
    </row>
    <row r="697" spans="1:14" x14ac:dyDescent="0.25">
      <c r="A697" s="3" t="s">
        <v>746</v>
      </c>
      <c r="B697">
        <v>0.38473240215737792</v>
      </c>
      <c r="C697">
        <v>0.52757078986587191</v>
      </c>
      <c r="D697">
        <v>0.34679334916864607</v>
      </c>
      <c r="E697">
        <v>0.39190057853010496</v>
      </c>
      <c r="F697">
        <v>0.11695137976346912</v>
      </c>
      <c r="G697">
        <v>0.25986842105263158</v>
      </c>
      <c r="H697">
        <v>0.44049079754601222</v>
      </c>
      <c r="I697">
        <v>0.21573245407442296</v>
      </c>
      <c r="J697">
        <v>0.3072196620583717</v>
      </c>
      <c r="K697">
        <v>0.30480480480480482</v>
      </c>
      <c r="L697">
        <v>0.19036954087346025</v>
      </c>
      <c r="M697">
        <v>0.39778665846910544</v>
      </c>
      <c r="N697">
        <f>HARMEAN(f1_scores_automated_training_2__2[[#This Row],[Value.1]:[Value.12]])</f>
        <v>0.27562897183946211</v>
      </c>
    </row>
    <row r="698" spans="1:14" x14ac:dyDescent="0.25">
      <c r="A698" s="3" t="s">
        <v>747</v>
      </c>
      <c r="B698">
        <v>0.39010843692144931</v>
      </c>
      <c r="C698">
        <v>0.54151084517576675</v>
      </c>
      <c r="D698">
        <v>0.33769523005487551</v>
      </c>
      <c r="E698">
        <v>0.38274766929617859</v>
      </c>
      <c r="F698">
        <v>8.5872576177285317E-2</v>
      </c>
      <c r="G698">
        <v>0.25360371365746393</v>
      </c>
      <c r="H698">
        <v>0.4496584496584497</v>
      </c>
      <c r="I698">
        <v>0.22999080036798528</v>
      </c>
      <c r="J698">
        <v>0.314161220043573</v>
      </c>
      <c r="K698">
        <v>0.29336734693877553</v>
      </c>
      <c r="L698">
        <v>0.21269669017905588</v>
      </c>
      <c r="M698">
        <v>0.41089108910891092</v>
      </c>
      <c r="N698">
        <f>HARMEAN(f1_scores_automated_training_2__2[[#This Row],[Value.1]:[Value.12]])</f>
        <v>0.26160157233597553</v>
      </c>
    </row>
    <row r="699" spans="1:14" x14ac:dyDescent="0.25">
      <c r="A699" s="3" t="s">
        <v>748</v>
      </c>
      <c r="B699">
        <v>0.39242819843342031</v>
      </c>
      <c r="C699">
        <v>0.52480121166224925</v>
      </c>
      <c r="D699">
        <v>0.34303948942959711</v>
      </c>
      <c r="E699">
        <v>0.38811069354287664</v>
      </c>
      <c r="F699">
        <v>0.11724608043626447</v>
      </c>
      <c r="G699">
        <v>0.26289873688717619</v>
      </c>
      <c r="H699">
        <v>0.43834355828220856</v>
      </c>
      <c r="I699">
        <v>0.20932277924362355</v>
      </c>
      <c r="J699">
        <v>0.29822774495823995</v>
      </c>
      <c r="K699">
        <v>0.29038019903036494</v>
      </c>
      <c r="L699">
        <v>0.22060957910014511</v>
      </c>
      <c r="M699">
        <v>0.41275167785234906</v>
      </c>
      <c r="N699">
        <f>HARMEAN(f1_scores_automated_training_2__2[[#This Row],[Value.1]:[Value.12]])</f>
        <v>0.27849060218227822</v>
      </c>
    </row>
    <row r="700" spans="1:14" x14ac:dyDescent="0.25">
      <c r="A700" s="3" t="s">
        <v>749</v>
      </c>
      <c r="B700">
        <v>0.40206052801030268</v>
      </c>
      <c r="C700">
        <v>0.5375524208921082</v>
      </c>
      <c r="D700">
        <v>0.36155966916108706</v>
      </c>
      <c r="E700">
        <v>0.38594456685608253</v>
      </c>
      <c r="F700">
        <v>9.84278879015721E-2</v>
      </c>
      <c r="G700">
        <v>0.27284482758620687</v>
      </c>
      <c r="H700">
        <v>0.44444444444444448</v>
      </c>
      <c r="I700">
        <v>0.22465753424657534</v>
      </c>
      <c r="J700">
        <v>0.29768041237113402</v>
      </c>
      <c r="K700">
        <v>0.29531936901991207</v>
      </c>
      <c r="L700">
        <v>0.23068783068783066</v>
      </c>
      <c r="M700">
        <v>0.41549515776319901</v>
      </c>
      <c r="N700">
        <f>HARMEAN(f1_scores_automated_training_2__2[[#This Row],[Value.1]:[Value.12]])</f>
        <v>0.27448998392306251</v>
      </c>
    </row>
    <row r="701" spans="1:14" x14ac:dyDescent="0.25">
      <c r="A701" s="3" t="s">
        <v>750</v>
      </c>
      <c r="B701">
        <v>0.39864070056201806</v>
      </c>
      <c r="C701">
        <v>0.53049228508449664</v>
      </c>
      <c r="D701">
        <v>0.36308393467527533</v>
      </c>
      <c r="E701">
        <v>0.38967191756484665</v>
      </c>
      <c r="F701">
        <v>0.12760241773002012</v>
      </c>
      <c r="G701">
        <v>0.25884955752212385</v>
      </c>
      <c r="H701">
        <v>0.44720496894409939</v>
      </c>
      <c r="I701">
        <v>0.21178725443219934</v>
      </c>
      <c r="J701">
        <v>0.29581589958158994</v>
      </c>
      <c r="K701">
        <v>0.30064020486555698</v>
      </c>
      <c r="L701">
        <v>0.21642619311875694</v>
      </c>
      <c r="M701">
        <v>0.42073170731707316</v>
      </c>
      <c r="N701">
        <f>HARMEAN(f1_scores_automated_training_2__2[[#This Row],[Value.1]:[Value.12]])</f>
        <v>0.28519839854563944</v>
      </c>
    </row>
    <row r="702" spans="1:14" x14ac:dyDescent="0.25">
      <c r="A702" s="3" t="s">
        <v>751</v>
      </c>
      <c r="B702">
        <v>0.22088215024121299</v>
      </c>
      <c r="C702">
        <v>6.5097646469704548E-2</v>
      </c>
      <c r="D702">
        <v>0</v>
      </c>
      <c r="E702">
        <v>0.18432835820895521</v>
      </c>
      <c r="F702">
        <v>2.7156549520766772E-2</v>
      </c>
      <c r="G702">
        <v>0.16216216216216217</v>
      </c>
      <c r="H702">
        <v>0.18980490874764003</v>
      </c>
      <c r="I702">
        <v>4.9668874172185433E-3</v>
      </c>
      <c r="J702">
        <v>9.6385542168674705E-4</v>
      </c>
      <c r="K702">
        <v>0.10628513030148187</v>
      </c>
      <c r="L702">
        <v>1.3177159590043924E-2</v>
      </c>
      <c r="M702">
        <v>2.7662517289073307E-3</v>
      </c>
    </row>
    <row r="703" spans="1:14" x14ac:dyDescent="0.25">
      <c r="A703" s="3" t="s">
        <v>752</v>
      </c>
      <c r="B703">
        <v>0.23058142689212402</v>
      </c>
      <c r="C703">
        <v>1.5884476534296029E-2</v>
      </c>
      <c r="D703">
        <v>0</v>
      </c>
      <c r="E703">
        <v>0.24978089395267311</v>
      </c>
      <c r="F703">
        <v>3.3388981636060097E-3</v>
      </c>
      <c r="G703">
        <v>0.1280328480776409</v>
      </c>
      <c r="H703">
        <v>0.23867862612119883</v>
      </c>
      <c r="I703">
        <v>3.2679738562091504E-3</v>
      </c>
      <c r="J703">
        <v>1.9445794846864365E-3</v>
      </c>
      <c r="K703">
        <v>7.8692158492657246E-2</v>
      </c>
      <c r="L703">
        <v>3.3557046979865771E-3</v>
      </c>
      <c r="M703">
        <v>1.4915254237288136E-2</v>
      </c>
    </row>
    <row r="704" spans="1:14" x14ac:dyDescent="0.25">
      <c r="A704" s="3" t="s">
        <v>753</v>
      </c>
      <c r="B704">
        <v>0.26192874805385113</v>
      </c>
      <c r="C704">
        <v>4.6975088967971527E-2</v>
      </c>
      <c r="D704">
        <v>0</v>
      </c>
      <c r="E704">
        <v>0.27295781141934988</v>
      </c>
      <c r="F704">
        <v>1.7301038062283738E-3</v>
      </c>
      <c r="G704">
        <v>0.15076743734214107</v>
      </c>
      <c r="H704">
        <v>0.28163950143815913</v>
      </c>
      <c r="I704">
        <v>3.4071550255536627E-3</v>
      </c>
      <c r="J704">
        <v>2.9168692270296545E-3</v>
      </c>
      <c r="K704">
        <v>6.7678684376976578E-2</v>
      </c>
      <c r="L704">
        <v>9.8603122432210349E-3</v>
      </c>
      <c r="M704">
        <v>1.9801980198019799E-2</v>
      </c>
    </row>
    <row r="705" spans="1:14" x14ac:dyDescent="0.25">
      <c r="A705" s="3" t="s">
        <v>754</v>
      </c>
      <c r="B705">
        <v>0.23166974738139251</v>
      </c>
      <c r="C705">
        <v>0.14147909967845659</v>
      </c>
      <c r="D705">
        <v>0</v>
      </c>
      <c r="E705">
        <v>0.25947757026741947</v>
      </c>
      <c r="F705">
        <v>0</v>
      </c>
      <c r="G705">
        <v>0.12322628827483197</v>
      </c>
      <c r="H705">
        <v>0.27818310190633089</v>
      </c>
      <c r="I705">
        <v>0</v>
      </c>
      <c r="J705">
        <v>0</v>
      </c>
      <c r="K705">
        <v>3.4965034965034968E-2</v>
      </c>
      <c r="L705">
        <v>1.697792869269949E-3</v>
      </c>
      <c r="M705">
        <v>1.4378145219266713E-3</v>
      </c>
    </row>
    <row r="706" spans="1:14" x14ac:dyDescent="0.25">
      <c r="A706" s="3" t="s">
        <v>755</v>
      </c>
      <c r="B706">
        <v>0.27860696517412931</v>
      </c>
      <c r="C706">
        <v>0.22946859903381642</v>
      </c>
      <c r="D706">
        <v>0</v>
      </c>
      <c r="E706">
        <v>0.29727985246657446</v>
      </c>
      <c r="F706">
        <v>3.4275921165381317E-3</v>
      </c>
      <c r="G706">
        <v>0.17639838681395756</v>
      </c>
      <c r="H706">
        <v>0.32234368167905553</v>
      </c>
      <c r="I706">
        <v>1.1281224818694599E-2</v>
      </c>
      <c r="J706">
        <v>1.6369764082811745E-2</v>
      </c>
      <c r="K706">
        <v>0.11423161880719471</v>
      </c>
      <c r="L706">
        <v>1.6877637130801688E-3</v>
      </c>
      <c r="M706">
        <v>0.13684800897363994</v>
      </c>
    </row>
    <row r="707" spans="1:14" x14ac:dyDescent="0.25">
      <c r="A707" s="3" t="s">
        <v>756</v>
      </c>
      <c r="B707">
        <v>0.29614935822637101</v>
      </c>
      <c r="C707">
        <v>0.31744251261918116</v>
      </c>
      <c r="D707">
        <v>1.5349194167306216E-3</v>
      </c>
      <c r="E707">
        <v>0.31183286196514914</v>
      </c>
      <c r="F707">
        <v>8.5178875638841564E-3</v>
      </c>
      <c r="G707">
        <v>0.16702777230648022</v>
      </c>
      <c r="H707">
        <v>0.339622641509434</v>
      </c>
      <c r="I707">
        <v>6.7796610169491532E-3</v>
      </c>
      <c r="J707">
        <v>4.3091334894613587E-2</v>
      </c>
      <c r="K707">
        <v>0.15149833518312986</v>
      </c>
      <c r="L707">
        <v>1.4411529223378704E-2</v>
      </c>
      <c r="M707">
        <v>0.22595419847328244</v>
      </c>
      <c r="N707">
        <f>HARMEAN(f1_scores_automated_training_2__2[[#This Row],[Value.1]:[Value.12]])</f>
        <v>1.1553047383145897E-2</v>
      </c>
    </row>
    <row r="708" spans="1:14" x14ac:dyDescent="0.25">
      <c r="A708" s="3" t="s">
        <v>757</v>
      </c>
      <c r="B708">
        <v>0.31419099561544217</v>
      </c>
      <c r="C708">
        <v>0.39819004524886875</v>
      </c>
      <c r="D708">
        <v>0</v>
      </c>
      <c r="E708">
        <v>0.30526597166533015</v>
      </c>
      <c r="F708">
        <v>1.0008340283569641E-2</v>
      </c>
      <c r="G708">
        <v>0.15982436882546652</v>
      </c>
      <c r="H708">
        <v>0.35440710856909402</v>
      </c>
      <c r="I708">
        <v>1.3179571663920921E-2</v>
      </c>
      <c r="J708">
        <v>8.0762250453720513E-2</v>
      </c>
      <c r="K708">
        <v>0.17852161785216181</v>
      </c>
      <c r="L708">
        <v>5.0041701417848205E-3</v>
      </c>
      <c r="M708">
        <v>0.24723424723424731</v>
      </c>
    </row>
    <row r="709" spans="1:14" x14ac:dyDescent="0.25">
      <c r="A709" s="3" t="s">
        <v>758</v>
      </c>
      <c r="B709">
        <v>0.31977361160240536</v>
      </c>
      <c r="C709">
        <v>0.44194419441944194</v>
      </c>
      <c r="D709">
        <v>1.6858237547892722E-2</v>
      </c>
      <c r="E709">
        <v>0.32012492680070276</v>
      </c>
      <c r="F709">
        <v>4.5777426992896601E-2</v>
      </c>
      <c r="G709">
        <v>0.17279798192137902</v>
      </c>
      <c r="H709">
        <v>0.36628123834390147</v>
      </c>
      <c r="I709">
        <v>2.0700636942675162E-2</v>
      </c>
      <c r="J709">
        <v>0.10972996142306043</v>
      </c>
      <c r="K709">
        <v>0.20472083522469364</v>
      </c>
      <c r="L709">
        <v>9.7165991902834013E-3</v>
      </c>
      <c r="M709">
        <v>0.29482439926062848</v>
      </c>
      <c r="N709">
        <f>HARMEAN(f1_scores_automated_training_2__2[[#This Row],[Value.1]:[Value.12]])</f>
        <v>4.4976134142884129E-2</v>
      </c>
    </row>
    <row r="710" spans="1:14" x14ac:dyDescent="0.25">
      <c r="A710" s="3" t="s">
        <v>759</v>
      </c>
      <c r="B710">
        <v>0.31566820276497698</v>
      </c>
      <c r="C710">
        <v>0.46734520780322308</v>
      </c>
      <c r="D710">
        <v>1.8813314037626625E-2</v>
      </c>
      <c r="E710">
        <v>0.31885289431757829</v>
      </c>
      <c r="F710">
        <v>5.4421768707482991E-2</v>
      </c>
      <c r="G710">
        <v>0.1864474739374499</v>
      </c>
      <c r="H710">
        <v>0.37423800689106818</v>
      </c>
      <c r="I710">
        <v>2.9343629343629347E-2</v>
      </c>
      <c r="J710">
        <v>0.15353697749196143</v>
      </c>
      <c r="K710">
        <v>0.2194644023514043</v>
      </c>
      <c r="L710">
        <v>4.9916805324459234E-3</v>
      </c>
      <c r="M710">
        <v>0.32507879333633499</v>
      </c>
      <c r="N710">
        <f>HARMEAN(f1_scores_automated_training_2__2[[#This Row],[Value.1]:[Value.12]])</f>
        <v>3.5654188290425777E-2</v>
      </c>
    </row>
    <row r="711" spans="1:14" x14ac:dyDescent="0.25">
      <c r="A711" s="3" t="s">
        <v>760</v>
      </c>
      <c r="B711">
        <v>0.31945624468988953</v>
      </c>
      <c r="C711">
        <v>0.44857142857142857</v>
      </c>
      <c r="D711">
        <v>4.6260601387818042E-3</v>
      </c>
      <c r="E711">
        <v>0.30461256151472182</v>
      </c>
      <c r="F711">
        <v>1.0265183917878527E-2</v>
      </c>
      <c r="G711">
        <v>0.21934477379095163</v>
      </c>
      <c r="H711">
        <v>0.32535248736366057</v>
      </c>
      <c r="I711">
        <v>7.8947368421052641E-2</v>
      </c>
      <c r="J711">
        <v>9.8106712564543896E-2</v>
      </c>
      <c r="K711">
        <v>0.20916626036079961</v>
      </c>
      <c r="L711">
        <v>2.1789883268482493E-2</v>
      </c>
      <c r="M711">
        <v>0.24211130235226622</v>
      </c>
      <c r="N711">
        <f>HARMEAN(f1_scores_automated_training_2__2[[#This Row],[Value.1]:[Value.12]])</f>
        <v>2.9446251708137569E-2</v>
      </c>
    </row>
    <row r="712" spans="1:14" x14ac:dyDescent="0.25">
      <c r="A712" s="3" t="s">
        <v>761</v>
      </c>
      <c r="B712">
        <v>0.32342887194320269</v>
      </c>
      <c r="C712">
        <v>0.5090283748925194</v>
      </c>
      <c r="D712">
        <v>4.4247787610619475E-2</v>
      </c>
      <c r="E712">
        <v>0.32497249724972499</v>
      </c>
      <c r="F712">
        <v>9.141274238227147E-2</v>
      </c>
      <c r="G712">
        <v>0.19540692989524577</v>
      </c>
      <c r="H712">
        <v>0.38133284910114401</v>
      </c>
      <c r="I712">
        <v>7.043189368770765E-2</v>
      </c>
      <c r="J712">
        <v>0.20573827851644508</v>
      </c>
      <c r="K712">
        <v>0.2378126324713862</v>
      </c>
      <c r="L712">
        <v>1.6366612111292964E-2</v>
      </c>
      <c r="M712">
        <v>0.33580462276493678</v>
      </c>
      <c r="N712">
        <f>HARMEAN(f1_scores_automated_training_2__2[[#This Row],[Value.1]:[Value.12]])</f>
        <v>8.7748514600256566E-2</v>
      </c>
    </row>
    <row r="713" spans="1:14" x14ac:dyDescent="0.25">
      <c r="A713" s="3" t="s">
        <v>762</v>
      </c>
      <c r="B713">
        <v>0.32598667350076888</v>
      </c>
      <c r="C713">
        <v>0.50238611713665937</v>
      </c>
      <c r="D713">
        <v>5.3896576839038604E-2</v>
      </c>
      <c r="E713">
        <v>0.33016081391532653</v>
      </c>
      <c r="F713">
        <v>8.7956698240866035E-2</v>
      </c>
      <c r="G713">
        <v>0.2029164099404395</v>
      </c>
      <c r="H713">
        <v>0.39615122946836423</v>
      </c>
      <c r="I713">
        <v>8.8888888888888892E-2</v>
      </c>
      <c r="J713">
        <v>0.23209549071618035</v>
      </c>
      <c r="K713">
        <v>0.24484071328391102</v>
      </c>
      <c r="L713">
        <v>1.44E-2</v>
      </c>
      <c r="M713">
        <v>0.33982300884955752</v>
      </c>
      <c r="N713">
        <f>HARMEAN(f1_scores_automated_training_2__2[[#This Row],[Value.1]:[Value.12]])</f>
        <v>8.7277385526271081E-2</v>
      </c>
    </row>
    <row r="714" spans="1:14" x14ac:dyDescent="0.25">
      <c r="A714" s="3" t="s">
        <v>763</v>
      </c>
      <c r="B714">
        <v>0.337979094076655</v>
      </c>
      <c r="C714">
        <v>0.503209242618742</v>
      </c>
      <c r="D714">
        <v>6.7700987306064886E-2</v>
      </c>
      <c r="E714">
        <v>0.33782472782149403</v>
      </c>
      <c r="F714">
        <v>0.10119840213049267</v>
      </c>
      <c r="G714">
        <v>0.20969747202652303</v>
      </c>
      <c r="H714">
        <v>0.39908921548333681</v>
      </c>
      <c r="I714">
        <v>0.10214741729541499</v>
      </c>
      <c r="J714">
        <v>0.2321019941157241</v>
      </c>
      <c r="K714">
        <v>0.25261464199517297</v>
      </c>
      <c r="L714">
        <v>2.4922118380062301E-2</v>
      </c>
      <c r="M714">
        <v>0.35130434782608694</v>
      </c>
      <c r="N714">
        <f>HARMEAN(f1_scores_automated_training_2__2[[#This Row],[Value.1]:[Value.12]])</f>
        <v>0.11897518128791608</v>
      </c>
    </row>
    <row r="715" spans="1:14" x14ac:dyDescent="0.25">
      <c r="A715" s="3" t="s">
        <v>764</v>
      </c>
      <c r="B715">
        <v>0.33355306526038231</v>
      </c>
      <c r="C715">
        <v>0.50462573591253146</v>
      </c>
      <c r="D715">
        <v>9.6624751819986754E-2</v>
      </c>
      <c r="E715">
        <v>0.34595543848095706</v>
      </c>
      <c r="F715">
        <v>9.2875318066157744E-2</v>
      </c>
      <c r="G715">
        <v>0.20981038746908495</v>
      </c>
      <c r="H715">
        <v>0.39630010277492289</v>
      </c>
      <c r="I715">
        <v>0.12620320855614972</v>
      </c>
      <c r="J715">
        <v>0.24220183486238531</v>
      </c>
      <c r="K715">
        <v>0.25924420967086548</v>
      </c>
      <c r="L715">
        <v>1.5625000000000003E-2</v>
      </c>
      <c r="M715">
        <v>0.34989200863930886</v>
      </c>
      <c r="N715">
        <f>HARMEAN(f1_scores_automated_training_2__2[[#This Row],[Value.1]:[Value.12]])</f>
        <v>0.1008029534194681</v>
      </c>
    </row>
    <row r="716" spans="1:14" x14ac:dyDescent="0.25">
      <c r="A716" s="3" t="s">
        <v>765</v>
      </c>
      <c r="B716">
        <v>0.32867883995703545</v>
      </c>
      <c r="C716">
        <v>0.51104626927886632</v>
      </c>
      <c r="D716">
        <v>0.11246006389776358</v>
      </c>
      <c r="E716">
        <v>0.34365904365904365</v>
      </c>
      <c r="F716">
        <v>0.12377450980392156</v>
      </c>
      <c r="G716">
        <v>0.19717102443206172</v>
      </c>
      <c r="H716">
        <v>0.4059800664451827</v>
      </c>
      <c r="I716">
        <v>0.12919896640826875</v>
      </c>
      <c r="J716">
        <v>0.27250900360144059</v>
      </c>
      <c r="K716">
        <v>0.26901960784313722</v>
      </c>
      <c r="L716">
        <v>2.7649769585253458E-2</v>
      </c>
      <c r="M716">
        <v>0.34980988593155898</v>
      </c>
      <c r="N716">
        <f>HARMEAN(f1_scores_automated_training_2__2[[#This Row],[Value.1]:[Value.12]])</f>
        <v>0.1386202333455071</v>
      </c>
    </row>
    <row r="717" spans="1:14" x14ac:dyDescent="0.25">
      <c r="A717" s="3" t="s">
        <v>766</v>
      </c>
      <c r="B717">
        <v>0.34122963165822262</v>
      </c>
      <c r="C717">
        <v>0.51943755169561623</v>
      </c>
      <c r="D717">
        <v>0.12927284027346178</v>
      </c>
      <c r="E717">
        <v>0.33518665607625103</v>
      </c>
      <c r="F717">
        <v>0.12121212121212119</v>
      </c>
      <c r="G717">
        <v>0.22269068608662324</v>
      </c>
      <c r="H717">
        <v>0.39575971731448767</v>
      </c>
      <c r="I717">
        <v>0.13150973172014729</v>
      </c>
      <c r="J717">
        <v>0.2574500768049155</v>
      </c>
      <c r="K717">
        <v>0.25731233381059521</v>
      </c>
      <c r="L717">
        <v>2.5602409638554216E-2</v>
      </c>
      <c r="M717">
        <v>0.35993485342019543</v>
      </c>
      <c r="N717">
        <f>HARMEAN(f1_scores_automated_training_2__2[[#This Row],[Value.1]:[Value.12]])</f>
        <v>0.13628043499981612</v>
      </c>
    </row>
    <row r="718" spans="1:14" x14ac:dyDescent="0.25">
      <c r="A718" s="3" t="s">
        <v>767</v>
      </c>
      <c r="B718">
        <v>0.34998838019986056</v>
      </c>
      <c r="C718">
        <v>0.49308755760368667</v>
      </c>
      <c r="D718">
        <v>0.1697699890470975</v>
      </c>
      <c r="E718">
        <v>0.32231317104284041</v>
      </c>
      <c r="F718">
        <v>6.1253561253561246E-2</v>
      </c>
      <c r="G718">
        <v>0.22552166934189405</v>
      </c>
      <c r="H718">
        <v>0.39556277056277056</v>
      </c>
      <c r="I718">
        <v>0.1587457128858403</v>
      </c>
      <c r="J718">
        <v>0.26121696373693915</v>
      </c>
      <c r="K718">
        <v>0.25786286384059387</v>
      </c>
      <c r="L718">
        <v>3.6619718309859155E-2</v>
      </c>
      <c r="M718">
        <v>0.34630183839247541</v>
      </c>
      <c r="N718">
        <f>HARMEAN(f1_scores_automated_training_2__2[[#This Row],[Value.1]:[Value.12]])</f>
        <v>0.14748001986399695</v>
      </c>
    </row>
    <row r="719" spans="1:14" x14ac:dyDescent="0.25">
      <c r="A719" s="3" t="s">
        <v>768</v>
      </c>
      <c r="B719">
        <v>0.34225874867444334</v>
      </c>
      <c r="C719">
        <v>0.51472367890278325</v>
      </c>
      <c r="D719">
        <v>0.18418079096045201</v>
      </c>
      <c r="E719">
        <v>0.34543670264965654</v>
      </c>
      <c r="F719">
        <v>0.11802853437094681</v>
      </c>
      <c r="G719">
        <v>0.2182498441072542</v>
      </c>
      <c r="H719">
        <v>0.4214693212248225</v>
      </c>
      <c r="I719">
        <v>0.15183752417794968</v>
      </c>
      <c r="J719">
        <v>0.27362318840579708</v>
      </c>
      <c r="K719">
        <v>0.2674880763116057</v>
      </c>
      <c r="L719">
        <v>5.0802139037433157E-2</v>
      </c>
      <c r="M719">
        <v>0.35024549918166942</v>
      </c>
      <c r="N719">
        <f>HARMEAN(f1_scores_automated_training_2__2[[#This Row],[Value.1]:[Value.12]])</f>
        <v>0.18423428093903885</v>
      </c>
    </row>
    <row r="720" spans="1:14" x14ac:dyDescent="0.25">
      <c r="A720" s="3" t="s">
        <v>769</v>
      </c>
      <c r="B720">
        <v>0.3524631792788217</v>
      </c>
      <c r="C720">
        <v>0.51305057096247964</v>
      </c>
      <c r="D720">
        <v>0.19426751592356689</v>
      </c>
      <c r="E720">
        <v>0.33828232069438102</v>
      </c>
      <c r="F720">
        <v>0.10763454317897371</v>
      </c>
      <c r="G720">
        <v>0.21708333333333335</v>
      </c>
      <c r="H720">
        <v>0.41109894121942309</v>
      </c>
      <c r="I720">
        <v>0.17243012790146847</v>
      </c>
      <c r="J720">
        <v>0.27999999999999997</v>
      </c>
      <c r="K720">
        <v>0.27036462373933279</v>
      </c>
      <c r="L720">
        <v>6.068601583113456E-2</v>
      </c>
      <c r="M720">
        <v>0.35161290322580652</v>
      </c>
      <c r="N720">
        <f>HARMEAN(f1_scores_automated_training_2__2[[#This Row],[Value.1]:[Value.12]])</f>
        <v>0.19476862328293171</v>
      </c>
    </row>
    <row r="721" spans="1:14" x14ac:dyDescent="0.25">
      <c r="A721" s="3" t="s">
        <v>770</v>
      </c>
      <c r="B721">
        <v>0.34768568353067819</v>
      </c>
      <c r="C721">
        <v>0.5177786656012785</v>
      </c>
      <c r="D721">
        <v>0.18001104362230813</v>
      </c>
      <c r="E721">
        <v>0.34037666513550757</v>
      </c>
      <c r="F721">
        <v>0.12539184952978055</v>
      </c>
      <c r="G721">
        <v>0.2218965878166213</v>
      </c>
      <c r="H721">
        <v>0.41694915254237291</v>
      </c>
      <c r="I721">
        <v>0.17011052378664104</v>
      </c>
      <c r="J721">
        <v>0.28334761496715227</v>
      </c>
      <c r="K721">
        <v>0.27025963808025183</v>
      </c>
      <c r="L721">
        <v>5.4458815520762427E-2</v>
      </c>
      <c r="M721">
        <v>0.35667311411992264</v>
      </c>
      <c r="N721">
        <f>HARMEAN(f1_scores_automated_training_2__2[[#This Row],[Value.1]:[Value.12]])</f>
        <v>0.19213926099849241</v>
      </c>
    </row>
    <row r="722" spans="1:14" x14ac:dyDescent="0.25">
      <c r="A722" s="3" t="s">
        <v>771</v>
      </c>
      <c r="B722">
        <v>0.35145524437122466</v>
      </c>
      <c r="C722">
        <v>0.50787242632216389</v>
      </c>
      <c r="D722">
        <v>0.20502306509482318</v>
      </c>
      <c r="E722">
        <v>0.34037744377895812</v>
      </c>
      <c r="F722">
        <v>0.14411027568922308</v>
      </c>
      <c r="G722">
        <v>0.23628018359608863</v>
      </c>
      <c r="H722">
        <v>0.41962541652303798</v>
      </c>
      <c r="I722">
        <v>0.17727717923604311</v>
      </c>
      <c r="J722">
        <v>0.27890556045895848</v>
      </c>
      <c r="K722">
        <v>0.25892857142857145</v>
      </c>
      <c r="L722">
        <v>8.1311475409836062E-2</v>
      </c>
      <c r="M722">
        <v>0.35955910300266064</v>
      </c>
      <c r="N722">
        <f>HARMEAN(f1_scores_automated_training_2__2[[#This Row],[Value.1]:[Value.12]])</f>
        <v>0.22078237507575951</v>
      </c>
    </row>
    <row r="723" spans="1:14" x14ac:dyDescent="0.25">
      <c r="A723" s="3" t="s">
        <v>772</v>
      </c>
      <c r="B723">
        <v>0.34918918918918923</v>
      </c>
      <c r="C723">
        <v>0.52090032154340837</v>
      </c>
      <c r="D723">
        <v>0.19728601252609604</v>
      </c>
      <c r="E723">
        <v>0.3460846084608461</v>
      </c>
      <c r="F723">
        <v>0.11873840445269015</v>
      </c>
      <c r="G723">
        <v>0.22860712054965648</v>
      </c>
      <c r="H723">
        <v>0.41933644966366435</v>
      </c>
      <c r="I723">
        <v>0.17982017982017981</v>
      </c>
      <c r="J723">
        <v>0.28276455405792944</v>
      </c>
      <c r="K723">
        <v>0.27314049586776862</v>
      </c>
      <c r="L723">
        <v>7.1428571428571425E-2</v>
      </c>
      <c r="M723">
        <v>0.35854765506807867</v>
      </c>
      <c r="N723">
        <f>HARMEAN(f1_scores_automated_training_2__2[[#This Row],[Value.1]:[Value.12]])</f>
        <v>0.20880291041434657</v>
      </c>
    </row>
    <row r="724" spans="1:14" x14ac:dyDescent="0.25">
      <c r="A724" s="3" t="s">
        <v>773</v>
      </c>
      <c r="B724">
        <v>0.34852401033872948</v>
      </c>
      <c r="C724">
        <v>0.50726344719277572</v>
      </c>
      <c r="D724">
        <v>0.21912350597609564</v>
      </c>
      <c r="E724">
        <v>0.35150313842087877</v>
      </c>
      <c r="F724">
        <v>0.10608020698576974</v>
      </c>
      <c r="G724">
        <v>0.23146251536255633</v>
      </c>
      <c r="H724">
        <v>0.41368509818094201</v>
      </c>
      <c r="I724">
        <v>0.16163583252190844</v>
      </c>
      <c r="J724">
        <v>0.28627450980392161</v>
      </c>
      <c r="K724">
        <v>0.26415094339622641</v>
      </c>
      <c r="L724">
        <v>8.0480480480480482E-2</v>
      </c>
      <c r="M724">
        <v>0.36398321251430749</v>
      </c>
      <c r="N724">
        <f>HARMEAN(f1_scores_automated_training_2__2[[#This Row],[Value.1]:[Value.12]])</f>
        <v>0.21033438900121521</v>
      </c>
    </row>
    <row r="725" spans="1:14" x14ac:dyDescent="0.25">
      <c r="A725" s="3" t="s">
        <v>774</v>
      </c>
      <c r="B725">
        <v>0.35273368606701938</v>
      </c>
      <c r="C725">
        <v>0.51408171360571198</v>
      </c>
      <c r="D725">
        <v>0.19375000000000001</v>
      </c>
      <c r="E725">
        <v>0.34790507550811856</v>
      </c>
      <c r="F725">
        <v>0.10712035286704473</v>
      </c>
      <c r="G725">
        <v>0.22848601323937645</v>
      </c>
      <c r="H725">
        <v>0.4273916035788024</v>
      </c>
      <c r="I725">
        <v>0.17821782178217818</v>
      </c>
      <c r="J725">
        <v>0.28443449048152292</v>
      </c>
      <c r="K725">
        <v>0.2693978895096214</v>
      </c>
      <c r="L725">
        <v>0.11164465786314526</v>
      </c>
      <c r="M725">
        <v>0.37212750185322463</v>
      </c>
      <c r="N725">
        <f>HARMEAN(f1_scores_automated_training_2__2[[#This Row],[Value.1]:[Value.12]])</f>
        <v>0.22492701636198395</v>
      </c>
    </row>
    <row r="726" spans="1:14" x14ac:dyDescent="0.25">
      <c r="A726" s="3" t="s">
        <v>775</v>
      </c>
      <c r="B726">
        <v>0.34717698154180238</v>
      </c>
      <c r="C726">
        <v>0.50792423656745267</v>
      </c>
      <c r="D726">
        <v>0.21487603305785125</v>
      </c>
      <c r="E726">
        <v>0.35962902345881076</v>
      </c>
      <c r="F726">
        <v>0.11013767209011263</v>
      </c>
      <c r="G726">
        <v>0.237160751565762</v>
      </c>
      <c r="H726">
        <v>0.41914394967312196</v>
      </c>
      <c r="I726">
        <v>0.18963831867057673</v>
      </c>
      <c r="J726">
        <v>0.29619338705195891</v>
      </c>
      <c r="K726">
        <v>0.2701363073110285</v>
      </c>
      <c r="L726">
        <v>9.506618531889291E-2</v>
      </c>
      <c r="M726">
        <v>0.35805825242718442</v>
      </c>
      <c r="N726">
        <f>HARMEAN(f1_scores_automated_training_2__2[[#This Row],[Value.1]:[Value.12]])</f>
        <v>0.22376118331828163</v>
      </c>
    </row>
    <row r="727" spans="1:14" x14ac:dyDescent="0.25">
      <c r="A727" s="3" t="s">
        <v>776</v>
      </c>
      <c r="B727">
        <v>0.34083333333333332</v>
      </c>
      <c r="C727">
        <v>0.5107212475633528</v>
      </c>
      <c r="D727">
        <v>0.20136852394916913</v>
      </c>
      <c r="E727">
        <v>0.34935079347464215</v>
      </c>
      <c r="F727">
        <v>0.12278481012658227</v>
      </c>
      <c r="G727">
        <v>0.23248145094806266</v>
      </c>
      <c r="H727">
        <v>0.42585733062492531</v>
      </c>
      <c r="I727">
        <v>0.18253576714356193</v>
      </c>
      <c r="J727">
        <v>0.29048697621744057</v>
      </c>
      <c r="K727">
        <v>0.26023391812865493</v>
      </c>
      <c r="L727">
        <v>0.11936805149210064</v>
      </c>
      <c r="M727">
        <v>0.35553919764446074</v>
      </c>
      <c r="N727">
        <f>HARMEAN(f1_scores_automated_training_2__2[[#This Row],[Value.1]:[Value.12]])</f>
        <v>0.23315423955156045</v>
      </c>
    </row>
    <row r="728" spans="1:14" x14ac:dyDescent="0.25">
      <c r="A728" s="3" t="s">
        <v>777</v>
      </c>
      <c r="B728">
        <v>0.34364165857717371</v>
      </c>
      <c r="C728">
        <v>0.50965250965250963</v>
      </c>
      <c r="D728">
        <v>0.20135527589545016</v>
      </c>
      <c r="E728">
        <v>0.35643345839770474</v>
      </c>
      <c r="F728">
        <v>0.12460267005721549</v>
      </c>
      <c r="G728">
        <v>0.23873873873873874</v>
      </c>
      <c r="H728">
        <v>0.42229026331904468</v>
      </c>
      <c r="I728">
        <v>0.1793103448275862</v>
      </c>
      <c r="J728">
        <v>0.29850746268656714</v>
      </c>
      <c r="K728">
        <v>0.2689465906691999</v>
      </c>
      <c r="L728">
        <v>0.12064194798007746</v>
      </c>
      <c r="M728">
        <v>0.36838235294117644</v>
      </c>
      <c r="N728">
        <f>HARMEAN(f1_scores_automated_training_2__2[[#This Row],[Value.1]:[Value.12]])</f>
        <v>0.23587236472974901</v>
      </c>
    </row>
    <row r="729" spans="1:14" x14ac:dyDescent="0.25">
      <c r="A729" s="3" t="s">
        <v>778</v>
      </c>
      <c r="B729">
        <v>0.35260638985900916</v>
      </c>
      <c r="C729">
        <v>0.49778106508875736</v>
      </c>
      <c r="D729">
        <v>0.2429906542056075</v>
      </c>
      <c r="E729">
        <v>0.33322128851540617</v>
      </c>
      <c r="F729">
        <v>0.14122394082044382</v>
      </c>
      <c r="G729">
        <v>0.23348110618534934</v>
      </c>
      <c r="H729">
        <v>0.41431730237700387</v>
      </c>
      <c r="I729">
        <v>0.17550626808100289</v>
      </c>
      <c r="J729">
        <v>0.29059350503919373</v>
      </c>
      <c r="K729">
        <v>0.26804123711340211</v>
      </c>
      <c r="L729">
        <v>0.11917098445595854</v>
      </c>
      <c r="M729">
        <v>0.35264663805436341</v>
      </c>
      <c r="N729">
        <f>HARMEAN(f1_scores_automated_training_2__2[[#This Row],[Value.1]:[Value.12]])</f>
        <v>0.24079122012621276</v>
      </c>
    </row>
    <row r="730" spans="1:14" x14ac:dyDescent="0.25">
      <c r="A730" s="3" t="s">
        <v>779</v>
      </c>
      <c r="B730">
        <v>0.34654255319148936</v>
      </c>
      <c r="C730">
        <v>0.49649575802286983</v>
      </c>
      <c r="D730">
        <v>0.22828096118299443</v>
      </c>
      <c r="E730">
        <v>0.33520205559448724</v>
      </c>
      <c r="F730">
        <v>0.13446475195822455</v>
      </c>
      <c r="G730">
        <v>0.23657683604196666</v>
      </c>
      <c r="H730">
        <v>0.42448979591836733</v>
      </c>
      <c r="I730">
        <v>0.18047337278106507</v>
      </c>
      <c r="J730">
        <v>0.28443271767810024</v>
      </c>
      <c r="K730">
        <v>0.25538529868976234</v>
      </c>
      <c r="L730">
        <v>0.10473537604456824</v>
      </c>
      <c r="M730">
        <v>0.36977152899824256</v>
      </c>
      <c r="N730">
        <f>HARMEAN(f1_scores_automated_training_2__2[[#This Row],[Value.1]:[Value.12]])</f>
        <v>0.2329740790368123</v>
      </c>
    </row>
    <row r="731" spans="1:14" x14ac:dyDescent="0.25">
      <c r="A731" s="3" t="s">
        <v>780</v>
      </c>
      <c r="B731">
        <v>0.34526431718061673</v>
      </c>
      <c r="C731">
        <v>0.49688986461763629</v>
      </c>
      <c r="D731">
        <v>0.24454148471615719</v>
      </c>
      <c r="E731">
        <v>0.34878487848784878</v>
      </c>
      <c r="F731">
        <v>0.13097576948264569</v>
      </c>
      <c r="G731">
        <v>0.23465779072186396</v>
      </c>
      <c r="H731">
        <v>0.42269245748409712</v>
      </c>
      <c r="I731">
        <v>0.17366136034732274</v>
      </c>
      <c r="J731">
        <v>0.29256721138639957</v>
      </c>
      <c r="K731">
        <v>0.26791958041958042</v>
      </c>
      <c r="L731">
        <v>0.10690192008303064</v>
      </c>
      <c r="M731">
        <v>0.36318407960199001</v>
      </c>
      <c r="N731">
        <f>HARMEAN(f1_scores_automated_training_2__2[[#This Row],[Value.1]:[Value.12]])</f>
        <v>0.23463093131375892</v>
      </c>
    </row>
    <row r="732" spans="1:14" x14ac:dyDescent="0.25">
      <c r="A732" s="3" t="s">
        <v>781</v>
      </c>
      <c r="B732">
        <v>0.34695707879564386</v>
      </c>
      <c r="C732">
        <v>0.48662147698894043</v>
      </c>
      <c r="D732">
        <v>0.24679760888129804</v>
      </c>
      <c r="E732">
        <v>0.33769111455794376</v>
      </c>
      <c r="F732">
        <v>0.11103588354773186</v>
      </c>
      <c r="G732">
        <v>0.22392181856809007</v>
      </c>
      <c r="H732">
        <v>0.4138924917135034</v>
      </c>
      <c r="I732">
        <v>0.19390581717451524</v>
      </c>
      <c r="J732">
        <v>0.2840939778557926</v>
      </c>
      <c r="K732">
        <v>0.26618856781269778</v>
      </c>
      <c r="L732">
        <v>0.12736842105263158</v>
      </c>
      <c r="M732">
        <v>0.35665590240401862</v>
      </c>
      <c r="N732">
        <f>HARMEAN(f1_scores_automated_training_2__2[[#This Row],[Value.1]:[Value.12]])</f>
        <v>0.23562997572860181</v>
      </c>
    </row>
    <row r="733" spans="1:14" x14ac:dyDescent="0.25">
      <c r="A733" s="3" t="s">
        <v>782</v>
      </c>
      <c r="B733">
        <v>0.35477351087861131</v>
      </c>
      <c r="C733">
        <v>0.46930693069306934</v>
      </c>
      <c r="D733">
        <v>0.22411347517730498</v>
      </c>
      <c r="E733">
        <v>0.31899905372726312</v>
      </c>
      <c r="F733">
        <v>6.5449010654490103E-2</v>
      </c>
      <c r="G733">
        <v>0.24407150674936154</v>
      </c>
      <c r="H733">
        <v>0.35364862668616931</v>
      </c>
      <c r="I733">
        <v>0.17852288173991845</v>
      </c>
      <c r="J733">
        <v>0.24070573408947699</v>
      </c>
      <c r="K733">
        <v>0.25398191993112351</v>
      </c>
      <c r="L733">
        <v>9.0759978130125749E-2</v>
      </c>
      <c r="M733">
        <v>0.34627575277337558</v>
      </c>
      <c r="N733">
        <f>HARMEAN(f1_scores_automated_training_2__2[[#This Row],[Value.1]:[Value.12]])</f>
        <v>0.19246365941367011</v>
      </c>
    </row>
    <row r="734" spans="1:14" x14ac:dyDescent="0.25">
      <c r="A734" s="3" t="s">
        <v>783</v>
      </c>
      <c r="B734">
        <v>0.34706205381658428</v>
      </c>
      <c r="C734">
        <v>0.48616746587974924</v>
      </c>
      <c r="D734">
        <v>0.23553890969621308</v>
      </c>
      <c r="E734">
        <v>0.35207001009761019</v>
      </c>
      <c r="F734">
        <v>0.12260536398467431</v>
      </c>
      <c r="G734">
        <v>0.22880622837370243</v>
      </c>
      <c r="H734">
        <v>0.41907250163291959</v>
      </c>
      <c r="I734">
        <v>0.18948365703458073</v>
      </c>
      <c r="J734">
        <v>0.29936974789915966</v>
      </c>
      <c r="K734">
        <v>0.27160493827160492</v>
      </c>
      <c r="L734">
        <v>0.1377410468319559</v>
      </c>
      <c r="M734">
        <v>0.37106265143648326</v>
      </c>
      <c r="N734">
        <f>HARMEAN(f1_scores_automated_training_2__2[[#This Row],[Value.1]:[Value.12]])</f>
        <v>0.24394322112807418</v>
      </c>
    </row>
    <row r="735" spans="1:14" x14ac:dyDescent="0.25">
      <c r="A735" s="3" t="s">
        <v>784</v>
      </c>
      <c r="B735">
        <v>0.34400854016546573</v>
      </c>
      <c r="C735">
        <v>0.47568710359408028</v>
      </c>
      <c r="D735">
        <v>0.23966309341500766</v>
      </c>
      <c r="E735">
        <v>0.33943176926388291</v>
      </c>
      <c r="F735">
        <v>0.10497614178595775</v>
      </c>
      <c r="G735">
        <v>0.22271321254971277</v>
      </c>
      <c r="H735">
        <v>0.41822667247133938</v>
      </c>
      <c r="I735">
        <v>0.20045766590389016</v>
      </c>
      <c r="J735">
        <v>0.2848183956101385</v>
      </c>
      <c r="K735">
        <v>0.25847089487402258</v>
      </c>
      <c r="L735">
        <v>0.11013215859030838</v>
      </c>
      <c r="M735">
        <v>0.3523206751054852</v>
      </c>
      <c r="N735">
        <f>HARMEAN(f1_scores_automated_training_2__2[[#This Row],[Value.1]:[Value.12]])</f>
        <v>0.22717945981559318</v>
      </c>
    </row>
    <row r="736" spans="1:14" x14ac:dyDescent="0.25">
      <c r="A736" s="3" t="s">
        <v>785</v>
      </c>
      <c r="B736">
        <v>0.34592391304347825</v>
      </c>
      <c r="C736">
        <v>0.48227986846912674</v>
      </c>
      <c r="D736">
        <v>0.25321710253217106</v>
      </c>
      <c r="E736">
        <v>0.34916504012144872</v>
      </c>
      <c r="F736">
        <v>0.12255541069100391</v>
      </c>
      <c r="G736">
        <v>0.22222222222222218</v>
      </c>
      <c r="H736">
        <v>0.41378367291125395</v>
      </c>
      <c r="I736">
        <v>0.1956315289648623</v>
      </c>
      <c r="J736">
        <v>0.29558745348219034</v>
      </c>
      <c r="K736">
        <v>0.26309067688378035</v>
      </c>
      <c r="L736">
        <v>0.13774403470715835</v>
      </c>
      <c r="M736">
        <v>0.36685159500693487</v>
      </c>
      <c r="N736">
        <f>HARMEAN(f1_scores_automated_training_2__2[[#This Row],[Value.1]:[Value.12]])</f>
        <v>0.24422409515508642</v>
      </c>
    </row>
    <row r="737" spans="1:14" x14ac:dyDescent="0.25">
      <c r="A737" s="3" t="s">
        <v>786</v>
      </c>
      <c r="B737">
        <v>0.34220636663007681</v>
      </c>
      <c r="C737">
        <v>0.48878923766816146</v>
      </c>
      <c r="D737">
        <v>0.23453815261044178</v>
      </c>
      <c r="E737">
        <v>0.34437386569872958</v>
      </c>
      <c r="F737">
        <v>0.12475884244372991</v>
      </c>
      <c r="G737">
        <v>0.23552290406222992</v>
      </c>
      <c r="H737">
        <v>0.41703495379670552</v>
      </c>
      <c r="I737">
        <v>0.19189971070395373</v>
      </c>
      <c r="J737">
        <v>0.29859013091641495</v>
      </c>
      <c r="K737">
        <v>0.25995161645040687</v>
      </c>
      <c r="L737">
        <v>0.15409309791332262</v>
      </c>
      <c r="M737">
        <v>0.35700066357000665</v>
      </c>
      <c r="N737">
        <f>HARMEAN(f1_scores_automated_training_2__2[[#This Row],[Value.1]:[Value.12]])</f>
        <v>0.24746086381963095</v>
      </c>
    </row>
    <row r="738" spans="1:14" x14ac:dyDescent="0.25">
      <c r="A738" s="3" t="s">
        <v>787</v>
      </c>
      <c r="B738">
        <v>0.34083143507972669</v>
      </c>
      <c r="C738">
        <v>0.49001814882032663</v>
      </c>
      <c r="D738">
        <v>0.22938144329896906</v>
      </c>
      <c r="E738">
        <v>0.34437551211518197</v>
      </c>
      <c r="F738">
        <v>0.10695876288659795</v>
      </c>
      <c r="G738">
        <v>0.24245002126754572</v>
      </c>
      <c r="H738">
        <v>0.43041749502982107</v>
      </c>
      <c r="I738">
        <v>0.20807600950118763</v>
      </c>
      <c r="J738">
        <v>0.29841112214498516</v>
      </c>
      <c r="K738">
        <v>0.24943617501127652</v>
      </c>
      <c r="L738">
        <v>0.13946117274167988</v>
      </c>
      <c r="M738">
        <v>0.35522788203753347</v>
      </c>
      <c r="N738">
        <f>HARMEAN(f1_scores_automated_training_2__2[[#This Row],[Value.1]:[Value.12]])</f>
        <v>0.23910577969196833</v>
      </c>
    </row>
    <row r="739" spans="1:14" x14ac:dyDescent="0.25">
      <c r="A739" s="3" t="s">
        <v>788</v>
      </c>
      <c r="B739">
        <v>0.33576642335766421</v>
      </c>
      <c r="C739">
        <v>0.48969258589511755</v>
      </c>
      <c r="D739">
        <v>0.25010183299388999</v>
      </c>
      <c r="E739">
        <v>0.34336245012401595</v>
      </c>
      <c r="F739">
        <v>0.12661498708010335</v>
      </c>
      <c r="G739">
        <v>0.20828667413213886</v>
      </c>
      <c r="H739">
        <v>0.41550610193826271</v>
      </c>
      <c r="I739">
        <v>0.20623916811091852</v>
      </c>
      <c r="J739">
        <v>0.29937733499377339</v>
      </c>
      <c r="K739">
        <v>0.25207514198339892</v>
      </c>
      <c r="L739">
        <v>0.11367292225201073</v>
      </c>
      <c r="M739">
        <v>0.3588681849551415</v>
      </c>
      <c r="N739">
        <f>HARMEAN(f1_scores_automated_training_2__2[[#This Row],[Value.1]:[Value.12]])</f>
        <v>0.23632920671023888</v>
      </c>
    </row>
    <row r="740" spans="1:14" x14ac:dyDescent="0.25">
      <c r="A740" s="3" t="s">
        <v>789</v>
      </c>
      <c r="B740">
        <v>0.34093080387607477</v>
      </c>
      <c r="C740">
        <v>0.48850358085186579</v>
      </c>
      <c r="D740">
        <v>0.2309929372663066</v>
      </c>
      <c r="E740">
        <v>0.34182708356514968</v>
      </c>
      <c r="F740">
        <v>0.12301838934686112</v>
      </c>
      <c r="G740">
        <v>0.23396567299006321</v>
      </c>
      <c r="H740">
        <v>0.42378492914845717</v>
      </c>
      <c r="I740">
        <v>0.19175455417066156</v>
      </c>
      <c r="J740">
        <v>0.30098598858329007</v>
      </c>
      <c r="K740">
        <v>0.25653104925053538</v>
      </c>
      <c r="L740">
        <v>0.15716486902927579</v>
      </c>
      <c r="M740">
        <v>0.3650739085596425</v>
      </c>
      <c r="N740">
        <f>HARMEAN(f1_scores_automated_training_2__2[[#This Row],[Value.1]:[Value.12]])</f>
        <v>0.24724433077201249</v>
      </c>
    </row>
    <row r="741" spans="1:14" x14ac:dyDescent="0.25">
      <c r="A741" s="3" t="s">
        <v>790</v>
      </c>
      <c r="B741">
        <v>0.34447949526813881</v>
      </c>
      <c r="C741">
        <v>0.48290447655974617</v>
      </c>
      <c r="D741">
        <v>0.24152068579947819</v>
      </c>
      <c r="E741">
        <v>0.32523560209424085</v>
      </c>
      <c r="F741">
        <v>0.10612244897959183</v>
      </c>
      <c r="G741">
        <v>0.21985661525092332</v>
      </c>
      <c r="H741">
        <v>0.39085969958453187</v>
      </c>
      <c r="I741">
        <v>0.19414634146341464</v>
      </c>
      <c r="J741">
        <v>0.28235922070990127</v>
      </c>
      <c r="K741">
        <v>0.25446716899892358</v>
      </c>
      <c r="L741">
        <v>0.1240751280591918</v>
      </c>
      <c r="M741">
        <v>0.34831069313827934</v>
      </c>
      <c r="N741">
        <f>HARMEAN(f1_scores_automated_training_2__2[[#This Row],[Value.1]:[Value.12]])</f>
        <v>0.22957028676617841</v>
      </c>
    </row>
    <row r="742" spans="1:14" x14ac:dyDescent="0.25">
      <c r="A742" s="3" t="s">
        <v>791</v>
      </c>
      <c r="B742">
        <v>0.3463801483755436</v>
      </c>
      <c r="C742">
        <v>0.47114731839782759</v>
      </c>
      <c r="D742">
        <v>0.25425652667423382</v>
      </c>
      <c r="E742">
        <v>0.33797081778079407</v>
      </c>
      <c r="F742">
        <v>0.14187327823691459</v>
      </c>
      <c r="G742">
        <v>0.23703703703703705</v>
      </c>
      <c r="H742">
        <v>0.396039603960396</v>
      </c>
      <c r="I742">
        <v>0.19024625784645097</v>
      </c>
      <c r="J742">
        <v>0.28388473852721446</v>
      </c>
      <c r="K742">
        <v>0.2608695652173913</v>
      </c>
      <c r="L742">
        <v>0.15553339980059822</v>
      </c>
      <c r="M742">
        <v>0.35393448159405611</v>
      </c>
      <c r="N742">
        <f>HARMEAN(f1_scores_automated_training_2__2[[#This Row],[Value.1]:[Value.12]])</f>
        <v>0.25230889780946752</v>
      </c>
    </row>
    <row r="743" spans="1:14" x14ac:dyDescent="0.25">
      <c r="A743" s="3" t="s">
        <v>792</v>
      </c>
      <c r="B743">
        <v>0.34626705913834627</v>
      </c>
      <c r="C743">
        <v>0.47038567493112943</v>
      </c>
      <c r="D743">
        <v>0.24745269286754001</v>
      </c>
      <c r="E743">
        <v>0.34160743575724439</v>
      </c>
      <c r="F743">
        <v>9.9929627023223083E-2</v>
      </c>
      <c r="G743">
        <v>0.2370707488622259</v>
      </c>
      <c r="H743">
        <v>0.41001157407407407</v>
      </c>
      <c r="I743">
        <v>0.18048062775870524</v>
      </c>
      <c r="J743">
        <v>0.2824736699972995</v>
      </c>
      <c r="K743">
        <v>0.24922711058263972</v>
      </c>
      <c r="L743">
        <v>0.16568047337278108</v>
      </c>
      <c r="M743">
        <v>0.35467650016761648</v>
      </c>
      <c r="N743">
        <f>HARMEAN(f1_scores_automated_training_2__2[[#This Row],[Value.1]:[Value.12]])</f>
        <v>0.23717747450869592</v>
      </c>
    </row>
    <row r="744" spans="1:14" x14ac:dyDescent="0.25">
      <c r="A744" s="3" t="s">
        <v>793</v>
      </c>
      <c r="B744">
        <v>0.33659839715048973</v>
      </c>
      <c r="C744">
        <v>0.45240339302544769</v>
      </c>
      <c r="D744">
        <v>0.219673577415086</v>
      </c>
      <c r="E744">
        <v>0.3172293996308761</v>
      </c>
      <c r="F744">
        <v>4.0848389630793396E-2</v>
      </c>
      <c r="G744">
        <v>0.25149088430737776</v>
      </c>
      <c r="H744">
        <v>0.33997655334114885</v>
      </c>
      <c r="I744">
        <v>0.18477331052181348</v>
      </c>
      <c r="J744">
        <v>0.23398328690807801</v>
      </c>
      <c r="K744">
        <v>0.24123805188893946</v>
      </c>
      <c r="L744">
        <v>0.1339155749636099</v>
      </c>
      <c r="M744">
        <v>0.34709535988308365</v>
      </c>
      <c r="N744">
        <f>HARMEAN(f1_scores_automated_training_2__2[[#This Row],[Value.1]:[Value.12]])</f>
        <v>0.17527503914561465</v>
      </c>
    </row>
    <row r="745" spans="1:14" x14ac:dyDescent="0.25">
      <c r="A745" s="3" t="s">
        <v>794</v>
      </c>
      <c r="B745">
        <v>0.34358236294648697</v>
      </c>
      <c r="C745">
        <v>0.47298674821610603</v>
      </c>
      <c r="D745">
        <v>0.23627413858386973</v>
      </c>
      <c r="E745">
        <v>0.33286532022896642</v>
      </c>
      <c r="F745">
        <v>0.11562284927735719</v>
      </c>
      <c r="G745">
        <v>0.22697512003491924</v>
      </c>
      <c r="H745">
        <v>0.39751364463311095</v>
      </c>
      <c r="I745">
        <v>0.18827008378511581</v>
      </c>
      <c r="J745">
        <v>0.29211705773793833</v>
      </c>
      <c r="K745">
        <v>0.25508399646330687</v>
      </c>
      <c r="L745">
        <v>0.15596816976127323</v>
      </c>
      <c r="M745">
        <v>0.35301837270341208</v>
      </c>
      <c r="N745">
        <f>HARMEAN(f1_scores_automated_training_2__2[[#This Row],[Value.1]:[Value.12]])</f>
        <v>0.24129867367083099</v>
      </c>
    </row>
    <row r="746" spans="1:14" x14ac:dyDescent="0.25">
      <c r="A746" s="3" t="s">
        <v>795</v>
      </c>
      <c r="B746">
        <v>0.34192825112107622</v>
      </c>
      <c r="C746">
        <v>0.46985446985446983</v>
      </c>
      <c r="D746">
        <v>0.21454399357171555</v>
      </c>
      <c r="E746">
        <v>0.34332552693208429</v>
      </c>
      <c r="F746">
        <v>9.2245989304812842E-2</v>
      </c>
      <c r="G746">
        <v>0.23367547499454031</v>
      </c>
      <c r="H746">
        <v>0.43264349863334634</v>
      </c>
      <c r="I746">
        <v>0.19570405727923626</v>
      </c>
      <c r="J746">
        <v>0.30072193178989298</v>
      </c>
      <c r="K746">
        <v>0.25528007346189163</v>
      </c>
      <c r="L746">
        <v>0.15503080082135523</v>
      </c>
      <c r="M746">
        <v>0.34563229265216022</v>
      </c>
      <c r="N746">
        <f>HARMEAN(f1_scores_automated_training_2__2[[#This Row],[Value.1]:[Value.12]])</f>
        <v>0.23186627690794315</v>
      </c>
    </row>
    <row r="747" spans="1:14" x14ac:dyDescent="0.25">
      <c r="A747" s="3" t="s">
        <v>796</v>
      </c>
      <c r="B747">
        <v>0.34253994042783642</v>
      </c>
      <c r="C747">
        <v>0.47054794520547943</v>
      </c>
      <c r="D747">
        <v>0.23071104387291982</v>
      </c>
      <c r="E747">
        <v>0.33746728865627484</v>
      </c>
      <c r="F747">
        <v>0.14496644295302014</v>
      </c>
      <c r="G747">
        <v>0.22436037612070853</v>
      </c>
      <c r="H747">
        <v>0.41705624026066018</v>
      </c>
      <c r="I747">
        <v>0.20676866017617063</v>
      </c>
      <c r="J747">
        <v>0.29499999999999998</v>
      </c>
      <c r="K747">
        <v>0.25237763859893297</v>
      </c>
      <c r="L747">
        <v>0.16183816183816183</v>
      </c>
      <c r="M747">
        <v>0.35693311582381726</v>
      </c>
      <c r="N747">
        <f>HARMEAN(f1_scores_automated_training_2__2[[#This Row],[Value.1]:[Value.12]])</f>
        <v>0.25389101475270692</v>
      </c>
    </row>
    <row r="748" spans="1:14" x14ac:dyDescent="0.25">
      <c r="A748" s="3" t="s">
        <v>797</v>
      </c>
      <c r="B748">
        <v>0.34787364966498019</v>
      </c>
      <c r="C748">
        <v>0.4730728616684266</v>
      </c>
      <c r="D748">
        <v>0.22541603630862331</v>
      </c>
      <c r="E748">
        <v>0.35433249943143058</v>
      </c>
      <c r="F748">
        <v>0.13024420788979335</v>
      </c>
      <c r="G748">
        <v>0.21436875145315043</v>
      </c>
      <c r="H748">
        <v>0.43335611756664388</v>
      </c>
      <c r="I748">
        <v>0.20437262357414449</v>
      </c>
      <c r="J748">
        <v>0.30619684082624543</v>
      </c>
      <c r="K748">
        <v>0.24586397058823528</v>
      </c>
      <c r="L748">
        <v>0.17078189300411523</v>
      </c>
      <c r="M748">
        <v>0.35760728218465532</v>
      </c>
      <c r="N748">
        <f>HARMEAN(f1_scores_automated_training_2__2[[#This Row],[Value.1]:[Value.12]])</f>
        <v>0.25117643883586122</v>
      </c>
    </row>
    <row r="749" spans="1:14" x14ac:dyDescent="0.25">
      <c r="A749" s="3" t="s">
        <v>798</v>
      </c>
      <c r="B749">
        <v>0.3112733911455956</v>
      </c>
      <c r="C749">
        <v>0.45749402526459537</v>
      </c>
      <c r="D749">
        <v>0.2181818181818182</v>
      </c>
      <c r="E749">
        <v>0.34127369956246967</v>
      </c>
      <c r="F749">
        <v>7.2923700202565833E-2</v>
      </c>
      <c r="G749">
        <v>0.22306717363751585</v>
      </c>
      <c r="H749">
        <v>0.44179244179244181</v>
      </c>
      <c r="I749">
        <v>0.17963539350822588</v>
      </c>
      <c r="J749">
        <v>0.29191033138401562</v>
      </c>
      <c r="K749">
        <v>0.24334229171756658</v>
      </c>
      <c r="L749">
        <v>0.17229219143576824</v>
      </c>
      <c r="M749">
        <v>0.35860783095090115</v>
      </c>
      <c r="N749">
        <f>HARMEAN(f1_scores_automated_training_2__2[[#This Row],[Value.1]:[Value.12]])</f>
        <v>0.21792022857593696</v>
      </c>
    </row>
    <row r="750" spans="1:14" x14ac:dyDescent="0.25">
      <c r="A750" s="3" t="s">
        <v>799</v>
      </c>
      <c r="B750">
        <v>0.34484687456299823</v>
      </c>
      <c r="C750">
        <v>0.47025892232330296</v>
      </c>
      <c r="D750">
        <v>0.22819823280829812</v>
      </c>
      <c r="E750">
        <v>0.34190172884440401</v>
      </c>
      <c r="F750">
        <v>0.15473145780051151</v>
      </c>
      <c r="G750">
        <v>0.22464756707594363</v>
      </c>
      <c r="H750">
        <v>0.4234354194407457</v>
      </c>
      <c r="I750">
        <v>0.19654841802492809</v>
      </c>
      <c r="J750">
        <v>0.30318342597271353</v>
      </c>
      <c r="K750">
        <v>0.26138704509040978</v>
      </c>
      <c r="L750">
        <v>0.16734279918864098</v>
      </c>
      <c r="M750">
        <v>0.35598086124401912</v>
      </c>
      <c r="N750">
        <f>HARMEAN(f1_scores_automated_training_2__2[[#This Row],[Value.1]:[Value.12]])</f>
        <v>0.25747791043035373</v>
      </c>
    </row>
    <row r="751" spans="1:14" x14ac:dyDescent="0.25">
      <c r="A751" s="3" t="s">
        <v>800</v>
      </c>
      <c r="B751">
        <v>0.34958918632388014</v>
      </c>
      <c r="C751">
        <v>0.46581930608038469</v>
      </c>
      <c r="D751">
        <v>0.23930384336475707</v>
      </c>
      <c r="E751">
        <v>0.33329538986909513</v>
      </c>
      <c r="F751">
        <v>0.13324624428478118</v>
      </c>
      <c r="G751">
        <v>0.21180237877401648</v>
      </c>
      <c r="H751">
        <v>0.41297585542882537</v>
      </c>
      <c r="I751">
        <v>0.20929183581416327</v>
      </c>
      <c r="J751">
        <v>0.29540427623494714</v>
      </c>
      <c r="K751">
        <v>0.26057756883814637</v>
      </c>
      <c r="L751">
        <v>0.15424973767051417</v>
      </c>
      <c r="M751">
        <v>0.35420045410314621</v>
      </c>
      <c r="N751">
        <f>HARMEAN(f1_scores_automated_training_2__2[[#This Row],[Value.1]:[Value.12]])</f>
        <v>0.24926669377236077</v>
      </c>
    </row>
    <row r="752" spans="1:14" x14ac:dyDescent="0.25">
      <c r="A752" s="3" t="s">
        <v>801</v>
      </c>
      <c r="B752">
        <v>0.15591520401185321</v>
      </c>
      <c r="C752">
        <v>0.11285081240768094</v>
      </c>
      <c r="D752">
        <v>1.5455950540958269E-3</v>
      </c>
      <c r="E752">
        <v>6.7865077762068265E-2</v>
      </c>
      <c r="F752">
        <v>3.1651829871414447E-2</v>
      </c>
      <c r="G752">
        <v>8.2620386213639693E-2</v>
      </c>
      <c r="H752">
        <v>6.4240699329131942E-2</v>
      </c>
      <c r="I752">
        <v>5.5570542217426501E-2</v>
      </c>
      <c r="J752">
        <v>2.8190476190476189E-2</v>
      </c>
      <c r="K752">
        <v>6.2612883804936792E-2</v>
      </c>
      <c r="L752">
        <v>4.8666666666666671E-2</v>
      </c>
      <c r="M752">
        <v>5.2083333333333339E-3</v>
      </c>
      <c r="N752">
        <f>HARMEAN(f1_scores_automated_training_2__2[[#This Row],[Value.1]:[Value.12]])</f>
        <v>1.1784796743295323E-2</v>
      </c>
    </row>
    <row r="753" spans="1:14" x14ac:dyDescent="0.25">
      <c r="A753" s="3" t="s">
        <v>802</v>
      </c>
      <c r="B753">
        <v>0.17226970560303895</v>
      </c>
      <c r="C753">
        <v>0.10872855701311807</v>
      </c>
      <c r="D753">
        <v>1.5313935681470136E-3</v>
      </c>
      <c r="E753">
        <v>8.062369271724662E-2</v>
      </c>
      <c r="F753">
        <v>4.0111940298507461E-2</v>
      </c>
      <c r="G753">
        <v>8.4938271604938276E-2</v>
      </c>
      <c r="H753">
        <v>8.7497711879919463E-2</v>
      </c>
      <c r="I753">
        <v>5.3251121076233178E-2</v>
      </c>
      <c r="J753">
        <v>3.3185840707964598E-2</v>
      </c>
      <c r="K753">
        <v>7.093889716840536E-2</v>
      </c>
      <c r="L753">
        <v>3.3898305084745763E-2</v>
      </c>
      <c r="M753">
        <v>7.7720207253886018E-3</v>
      </c>
      <c r="N753">
        <f>HARMEAN(f1_scores_automated_training_2__2[[#This Row],[Value.1]:[Value.12]])</f>
        <v>1.2635391995972382E-2</v>
      </c>
    </row>
    <row r="754" spans="1:14" x14ac:dyDescent="0.25">
      <c r="A754" s="3" t="s">
        <v>803</v>
      </c>
      <c r="B754">
        <v>0.18146417445482865</v>
      </c>
      <c r="C754">
        <v>0.11940298507462688</v>
      </c>
      <c r="D754">
        <v>0</v>
      </c>
      <c r="E754">
        <v>0.13372008701957941</v>
      </c>
      <c r="F754">
        <v>3.2676056338028177E-2</v>
      </c>
      <c r="G754">
        <v>9.711470795214637E-2</v>
      </c>
      <c r="H754">
        <v>7.4951456310679621E-2</v>
      </c>
      <c r="I754">
        <v>6.2441461130190452E-2</v>
      </c>
      <c r="J754">
        <v>1.1960700555318241E-2</v>
      </c>
      <c r="K754">
        <v>7.575757575757576E-2</v>
      </c>
      <c r="L754">
        <v>4.2216358839050137E-2</v>
      </c>
      <c r="M754">
        <v>2.6143790849673201E-3</v>
      </c>
    </row>
    <row r="755" spans="1:14" x14ac:dyDescent="0.25">
      <c r="A755" s="3" t="s">
        <v>804</v>
      </c>
      <c r="B755">
        <v>0.19989633724948169</v>
      </c>
      <c r="C755">
        <v>0.11778253002138508</v>
      </c>
      <c r="D755">
        <v>0</v>
      </c>
      <c r="E755">
        <v>0.12977326968973749</v>
      </c>
      <c r="F755">
        <v>2.0540540540540542E-2</v>
      </c>
      <c r="G755">
        <v>9.250782943868946E-2</v>
      </c>
      <c r="H755">
        <v>0.11787642471505698</v>
      </c>
      <c r="I755">
        <v>4.9288441513363417E-2</v>
      </c>
      <c r="J755">
        <v>1.4886164623467599E-2</v>
      </c>
      <c r="K755">
        <v>8.7030234529528114E-2</v>
      </c>
      <c r="L755">
        <v>2.0397208803005905E-2</v>
      </c>
      <c r="M755">
        <v>6.6711140760507001E-3</v>
      </c>
    </row>
    <row r="756" spans="1:14" x14ac:dyDescent="0.25">
      <c r="A756" s="3" t="s">
        <v>805</v>
      </c>
      <c r="B756">
        <v>0.20295483326298017</v>
      </c>
      <c r="C756">
        <v>0.13344282488195441</v>
      </c>
      <c r="D756">
        <v>1.5420200462606013E-3</v>
      </c>
      <c r="E756">
        <v>0.16871305138699408</v>
      </c>
      <c r="F756">
        <v>2.3709902370990233E-2</v>
      </c>
      <c r="G756">
        <v>0.10338759348878133</v>
      </c>
      <c r="H756">
        <v>7.8869047619047616E-2</v>
      </c>
      <c r="I756">
        <v>5.8103975535168197E-2</v>
      </c>
      <c r="J756">
        <v>8.4112149532710283E-3</v>
      </c>
      <c r="K756">
        <v>9.5871559633027528E-2</v>
      </c>
      <c r="L756">
        <v>3.196066379840197E-2</v>
      </c>
      <c r="M756">
        <v>5.3763440860215049E-3</v>
      </c>
      <c r="N756">
        <f>HARMEAN(f1_scores_automated_training_2__2[[#This Row],[Value.1]:[Value.12]])</f>
        <v>1.0956954576366001E-2</v>
      </c>
    </row>
    <row r="757" spans="1:14" x14ac:dyDescent="0.25">
      <c r="A757" s="3" t="s">
        <v>806</v>
      </c>
      <c r="B757">
        <v>0.20381043868075571</v>
      </c>
      <c r="C757">
        <v>0.12309339042012309</v>
      </c>
      <c r="D757">
        <v>1.5360983102918587E-3</v>
      </c>
      <c r="E757">
        <v>0.16718266253869968</v>
      </c>
      <c r="F757">
        <v>8.9571337172104932E-3</v>
      </c>
      <c r="G757">
        <v>0.11270819073693816</v>
      </c>
      <c r="H757">
        <v>0.13806541405706335</v>
      </c>
      <c r="I757">
        <v>5.035669324381032E-2</v>
      </c>
      <c r="J757">
        <v>1.3562386980108499E-2</v>
      </c>
      <c r="K757">
        <v>7.9431877958968972E-2</v>
      </c>
      <c r="L757">
        <v>8.1466395112016286E-3</v>
      </c>
      <c r="M757">
        <v>2.7285129604365617E-3</v>
      </c>
      <c r="N757">
        <f>HARMEAN(f1_scores_automated_training_2__2[[#This Row],[Value.1]:[Value.12]])</f>
        <v>8.6132566651266496E-3</v>
      </c>
    </row>
    <row r="758" spans="1:14" x14ac:dyDescent="0.25">
      <c r="A758" s="3" t="s">
        <v>807</v>
      </c>
      <c r="B758">
        <v>0.21240468516626054</v>
      </c>
      <c r="C758">
        <v>0.11213047910295616</v>
      </c>
      <c r="D758">
        <v>0</v>
      </c>
      <c r="E758">
        <v>0.19398510782322792</v>
      </c>
      <c r="F758">
        <v>9.9928622412562458E-3</v>
      </c>
      <c r="G758">
        <v>9.2209072978303747E-2</v>
      </c>
      <c r="H758">
        <v>0.14426130349311961</v>
      </c>
      <c r="I758">
        <v>4.6204620462046216E-2</v>
      </c>
      <c r="J758">
        <v>1.804239963915201E-2</v>
      </c>
      <c r="K758">
        <v>9.5388669301712789E-2</v>
      </c>
      <c r="L758">
        <v>1.5141087405368204E-2</v>
      </c>
      <c r="M758">
        <v>0</v>
      </c>
    </row>
    <row r="759" spans="1:14" x14ac:dyDescent="0.25">
      <c r="A759" s="3" t="s">
        <v>808</v>
      </c>
      <c r="B759">
        <v>0.2200540378264785</v>
      </c>
      <c r="C759">
        <v>0.12396694214876035</v>
      </c>
      <c r="D759">
        <v>0</v>
      </c>
      <c r="E759">
        <v>0.19273686346114829</v>
      </c>
      <c r="F759">
        <v>5.7595392368610509E-3</v>
      </c>
      <c r="G759">
        <v>9.1775325977933794E-2</v>
      </c>
      <c r="H759">
        <v>0.15168616655196146</v>
      </c>
      <c r="I759">
        <v>3.4078807241746542E-2</v>
      </c>
      <c r="J759">
        <v>9.057971014492754E-3</v>
      </c>
      <c r="K759">
        <v>0.10108108108108109</v>
      </c>
      <c r="L759">
        <v>7.2463768115942039E-3</v>
      </c>
      <c r="M759">
        <v>5.521048999309869E-3</v>
      </c>
    </row>
    <row r="760" spans="1:14" x14ac:dyDescent="0.25">
      <c r="A760" s="3" t="s">
        <v>809</v>
      </c>
      <c r="B760">
        <v>0.2144747787945247</v>
      </c>
      <c r="C760">
        <v>0.11216494845360823</v>
      </c>
      <c r="D760">
        <v>3.0959752321981422E-3</v>
      </c>
      <c r="E760">
        <v>0.21270014556040753</v>
      </c>
      <c r="F760">
        <v>1.0494752623688156E-2</v>
      </c>
      <c r="G760">
        <v>9.5355731225296447E-2</v>
      </c>
      <c r="H760">
        <v>0.1421028812792276</v>
      </c>
      <c r="I760">
        <v>3.6467236467236472E-2</v>
      </c>
      <c r="J760">
        <v>1.0256410256410256E-2</v>
      </c>
      <c r="K760">
        <v>9.7277293153581815E-2</v>
      </c>
      <c r="L760">
        <v>1.5105740181268885E-2</v>
      </c>
      <c r="M760">
        <v>4.149377593360995E-3</v>
      </c>
      <c r="N760">
        <f>HARMEAN(f1_scores_automated_training_2__2[[#This Row],[Value.1]:[Value.12]])</f>
        <v>1.3385520047612929E-2</v>
      </c>
    </row>
    <row r="761" spans="1:14" x14ac:dyDescent="0.25">
      <c r="A761" s="3" t="s">
        <v>810</v>
      </c>
      <c r="B761">
        <v>0.2161536681323768</v>
      </c>
      <c r="C761">
        <v>0.10367577756833177</v>
      </c>
      <c r="D761">
        <v>1.5491866769945777E-3</v>
      </c>
      <c r="E761">
        <v>0.20973782771535579</v>
      </c>
      <c r="F761">
        <v>3.0816640986132508E-3</v>
      </c>
      <c r="G761">
        <v>9.8598598598598597E-2</v>
      </c>
      <c r="H761">
        <v>0.15867960040538584</v>
      </c>
      <c r="I761">
        <v>3.3273915626856804E-2</v>
      </c>
      <c r="J761">
        <v>1.2826385707741639E-2</v>
      </c>
      <c r="K761">
        <v>9.6372495939361119E-2</v>
      </c>
      <c r="L761">
        <v>1.6381236038719285E-2</v>
      </c>
      <c r="M761">
        <v>0</v>
      </c>
    </row>
    <row r="762" spans="1:14" x14ac:dyDescent="0.25">
      <c r="A762" s="3" t="s">
        <v>811</v>
      </c>
      <c r="B762">
        <v>0.21412512597875802</v>
      </c>
      <c r="C762">
        <v>9.9949520444220091E-2</v>
      </c>
      <c r="D762">
        <v>1.5479876160990711E-3</v>
      </c>
      <c r="E762">
        <v>0.2183314365753305</v>
      </c>
      <c r="F762">
        <v>4.7058823529411761E-3</v>
      </c>
      <c r="G762">
        <v>0.10431829209121786</v>
      </c>
      <c r="H762">
        <v>0.15890873294895233</v>
      </c>
      <c r="I762">
        <v>3.8300418910831836E-2</v>
      </c>
      <c r="J762">
        <v>1.2126865671641791E-2</v>
      </c>
      <c r="K762">
        <v>0.10859728506787331</v>
      </c>
      <c r="L762">
        <v>1.2383900928792569E-2</v>
      </c>
      <c r="M762">
        <v>2.7991602519244229E-3</v>
      </c>
      <c r="N762">
        <f>HARMEAN(f1_scores_automated_training_2__2[[#This Row],[Value.1]:[Value.12]])</f>
        <v>8.279210163436003E-3</v>
      </c>
    </row>
    <row r="763" spans="1:14" x14ac:dyDescent="0.25">
      <c r="A763" s="3" t="s">
        <v>812</v>
      </c>
      <c r="B763">
        <v>0.2180035789309889</v>
      </c>
      <c r="C763">
        <v>8.8495575221238923E-2</v>
      </c>
      <c r="D763">
        <v>0</v>
      </c>
      <c r="E763">
        <v>0.21799683095655073</v>
      </c>
      <c r="F763">
        <v>7.9113924050632899E-3</v>
      </c>
      <c r="G763">
        <v>9.3405183474467537E-2</v>
      </c>
      <c r="H763">
        <v>0.17327339599509606</v>
      </c>
      <c r="I763">
        <v>3.0907920154539598E-2</v>
      </c>
      <c r="J763">
        <v>9.3109869646182501E-3</v>
      </c>
      <c r="K763">
        <v>0.1017783857729138</v>
      </c>
      <c r="L763">
        <v>1.0954616588419404E-2</v>
      </c>
      <c r="M763">
        <v>2.7855153203342618E-3</v>
      </c>
    </row>
    <row r="764" spans="1:14" x14ac:dyDescent="0.25">
      <c r="A764" s="3" t="s">
        <v>813</v>
      </c>
      <c r="B764">
        <v>0.21997373909013671</v>
      </c>
      <c r="C764">
        <v>9.5346197502837682E-2</v>
      </c>
      <c r="D764">
        <v>1.5491866769945777E-3</v>
      </c>
      <c r="E764">
        <v>0.22051628142399191</v>
      </c>
      <c r="F764">
        <v>4.7770700636942673E-3</v>
      </c>
      <c r="G764">
        <v>0.10037267080745341</v>
      </c>
      <c r="H764">
        <v>0.16874135546334718</v>
      </c>
      <c r="I764">
        <v>2.1462105969148222E-2</v>
      </c>
      <c r="J764">
        <v>3.8222646918299099E-3</v>
      </c>
      <c r="K764">
        <v>0.11590367822175179</v>
      </c>
      <c r="L764">
        <v>9.79591836734694E-3</v>
      </c>
      <c r="M764">
        <v>2.772002772002772E-3</v>
      </c>
      <c r="N764">
        <f>HARMEAN(f1_scores_automated_training_2__2[[#This Row],[Value.1]:[Value.12]])</f>
        <v>7.1857523360773943E-3</v>
      </c>
    </row>
    <row r="765" spans="1:14" x14ac:dyDescent="0.25">
      <c r="A765" s="3" t="s">
        <v>814</v>
      </c>
      <c r="B765">
        <v>0.21937106918238994</v>
      </c>
      <c r="C765">
        <v>9.1631032376298105E-2</v>
      </c>
      <c r="D765">
        <v>3.1031807602792862E-3</v>
      </c>
      <c r="E765">
        <v>0.22842329978652029</v>
      </c>
      <c r="F765">
        <v>1.6326530612244899E-3</v>
      </c>
      <c r="G765">
        <v>0.10112640801001252</v>
      </c>
      <c r="H765">
        <v>0.18302644330610551</v>
      </c>
      <c r="I765">
        <v>2.565833896016205E-2</v>
      </c>
      <c r="J765">
        <v>9.4073377234242719E-3</v>
      </c>
      <c r="K765">
        <v>0.10617551462621887</v>
      </c>
      <c r="L765">
        <v>7.9491255961844209E-3</v>
      </c>
      <c r="M765">
        <v>2.7991602519244229E-3</v>
      </c>
      <c r="N765">
        <f>HARMEAN(f1_scores_automated_training_2__2[[#This Row],[Value.1]:[Value.12]])</f>
        <v>7.4641069129804333E-3</v>
      </c>
    </row>
    <row r="766" spans="1:14" x14ac:dyDescent="0.25">
      <c r="A766" s="3" t="s">
        <v>815</v>
      </c>
      <c r="B766">
        <v>0.22090143635463097</v>
      </c>
      <c r="C766">
        <v>7.5093867334167702E-2</v>
      </c>
      <c r="D766">
        <v>1.5527950310559005E-3</v>
      </c>
      <c r="E766">
        <v>0.228594313175811</v>
      </c>
      <c r="F766">
        <v>4.9423393739703456E-3</v>
      </c>
      <c r="G766">
        <v>0.11546286876907426</v>
      </c>
      <c r="H766">
        <v>0.20052310374891019</v>
      </c>
      <c r="I766">
        <v>2.3432115782219161E-2</v>
      </c>
      <c r="J766">
        <v>8.6000955566172942E-3</v>
      </c>
      <c r="K766">
        <v>0.11590145576707726</v>
      </c>
      <c r="L766">
        <v>1.6625103906899418E-3</v>
      </c>
      <c r="M766">
        <v>4.2342978122794639E-3</v>
      </c>
      <c r="N766">
        <f>HARMEAN(f1_scores_automated_training_2__2[[#This Row],[Value.1]:[Value.12]])</f>
        <v>6.357790538158695E-3</v>
      </c>
    </row>
    <row r="767" spans="1:14" x14ac:dyDescent="0.25">
      <c r="A767" s="3" t="s">
        <v>816</v>
      </c>
      <c r="B767">
        <v>0.21913210261328217</v>
      </c>
      <c r="C767">
        <v>8.9726918075422615E-2</v>
      </c>
      <c r="D767">
        <v>1.5455950540958269E-3</v>
      </c>
      <c r="E767">
        <v>0.22979072630283134</v>
      </c>
      <c r="F767">
        <v>1.6515276630883566E-3</v>
      </c>
      <c r="G767">
        <v>9.2783505154639165E-2</v>
      </c>
      <c r="H767">
        <v>0.20140688633839318</v>
      </c>
      <c r="I767">
        <v>1.4630577907827361E-2</v>
      </c>
      <c r="J767">
        <v>8.5429520645467476E-3</v>
      </c>
      <c r="K767">
        <v>0.11725105189340813</v>
      </c>
      <c r="L767">
        <v>3.2948929159802307E-3</v>
      </c>
      <c r="M767">
        <v>0</v>
      </c>
    </row>
    <row r="768" spans="1:14" x14ac:dyDescent="0.25">
      <c r="A768" s="3" t="s">
        <v>817</v>
      </c>
      <c r="B768">
        <v>0.22693548387096774</v>
      </c>
      <c r="C768">
        <v>5.2313883299798788E-2</v>
      </c>
      <c r="D768">
        <v>1.5576323987538943E-3</v>
      </c>
      <c r="E768">
        <v>0.23371647509578544</v>
      </c>
      <c r="F768">
        <v>3.3250207813798837E-3</v>
      </c>
      <c r="G768">
        <v>9.723643807574206E-2</v>
      </c>
      <c r="H768">
        <v>0.21043324491600351</v>
      </c>
      <c r="I768">
        <v>2.0363636363636362E-2</v>
      </c>
      <c r="J768">
        <v>7.6045627376425855E-3</v>
      </c>
      <c r="K768">
        <v>0.11412429378531072</v>
      </c>
      <c r="L768">
        <v>8.1433224755700327E-3</v>
      </c>
      <c r="M768">
        <v>0</v>
      </c>
    </row>
    <row r="769" spans="1:14" x14ac:dyDescent="0.25">
      <c r="A769" s="3" t="s">
        <v>818</v>
      </c>
      <c r="B769">
        <v>0.22296144660525416</v>
      </c>
      <c r="C769">
        <v>7.9051383399209474E-2</v>
      </c>
      <c r="D769">
        <v>0</v>
      </c>
      <c r="E769">
        <v>0.23865110246433202</v>
      </c>
      <c r="F769">
        <v>1.6722408026755853E-3</v>
      </c>
      <c r="G769">
        <v>0.10739915862410296</v>
      </c>
      <c r="H769">
        <v>0.20538333971169792</v>
      </c>
      <c r="I769">
        <v>1.9667170953101363E-2</v>
      </c>
      <c r="J769">
        <v>2.8846153846153848E-3</v>
      </c>
      <c r="K769">
        <v>0.12578961823674817</v>
      </c>
      <c r="L769">
        <v>8.1433224755700327E-3</v>
      </c>
      <c r="M769">
        <v>0</v>
      </c>
    </row>
    <row r="770" spans="1:14" x14ac:dyDescent="0.25">
      <c r="A770" s="3" t="s">
        <v>819</v>
      </c>
      <c r="B770">
        <v>0.22776518014613251</v>
      </c>
      <c r="C770">
        <v>6.9892473118279563E-2</v>
      </c>
      <c r="D770">
        <v>1.5479876160990711E-3</v>
      </c>
      <c r="E770">
        <v>0.23887403679823874</v>
      </c>
      <c r="F770">
        <v>3.4013605442176869E-3</v>
      </c>
      <c r="G770">
        <v>0.10907263131440061</v>
      </c>
      <c r="H770">
        <v>0.20772238514173996</v>
      </c>
      <c r="I770">
        <v>1.355421686746988E-2</v>
      </c>
      <c r="J770">
        <v>6.7243035542747364E-3</v>
      </c>
      <c r="K770">
        <v>0.1173539994464434</v>
      </c>
      <c r="L770">
        <v>8.2576383154417832E-3</v>
      </c>
      <c r="M770">
        <v>2.8208744710860366E-3</v>
      </c>
      <c r="N770">
        <f>HARMEAN(f1_scores_automated_training_2__2[[#This Row],[Value.1]:[Value.12]])</f>
        <v>7.1280914027804683E-3</v>
      </c>
    </row>
    <row r="771" spans="1:14" x14ac:dyDescent="0.25">
      <c r="A771" s="3" t="s">
        <v>820</v>
      </c>
      <c r="B771">
        <v>0.22636484687083885</v>
      </c>
      <c r="C771">
        <v>8.9320388349514557E-2</v>
      </c>
      <c r="D771">
        <v>0</v>
      </c>
      <c r="E771">
        <v>0.24486417337647678</v>
      </c>
      <c r="F771">
        <v>1.6863406408094434E-3</v>
      </c>
      <c r="G771">
        <v>0.11476909007773205</v>
      </c>
      <c r="H771">
        <v>0.20737447698744771</v>
      </c>
      <c r="I771">
        <v>2.1374045801526718E-2</v>
      </c>
      <c r="J771">
        <v>5.763688760806916E-3</v>
      </c>
      <c r="K771">
        <v>0.11789584985461272</v>
      </c>
      <c r="L771">
        <v>1.658374792703151E-3</v>
      </c>
      <c r="M771">
        <v>0</v>
      </c>
    </row>
    <row r="772" spans="1:14" x14ac:dyDescent="0.25">
      <c r="A772" s="3" t="s">
        <v>821</v>
      </c>
      <c r="B772">
        <v>0.23326729261779652</v>
      </c>
      <c r="C772">
        <v>9.1034482758620708E-2</v>
      </c>
      <c r="D772">
        <v>1.5527950310559005E-3</v>
      </c>
      <c r="E772">
        <v>0.23790552077404667</v>
      </c>
      <c r="F772">
        <v>1.7021276595744679E-3</v>
      </c>
      <c r="G772">
        <v>0.10932798395185556</v>
      </c>
      <c r="H772">
        <v>0.22645290581162325</v>
      </c>
      <c r="I772">
        <v>1.0835913312693499E-2</v>
      </c>
      <c r="J772">
        <v>3.8167938931297708E-3</v>
      </c>
      <c r="K772">
        <v>0.12089136490250697</v>
      </c>
      <c r="L772">
        <v>8.2576383154417832E-3</v>
      </c>
      <c r="M772">
        <v>0</v>
      </c>
    </row>
    <row r="773" spans="1:14" x14ac:dyDescent="0.25">
      <c r="A773" s="3" t="s">
        <v>822</v>
      </c>
      <c r="B773">
        <v>0.2318990841541386</v>
      </c>
      <c r="C773">
        <v>8.8359046283309969E-2</v>
      </c>
      <c r="D773">
        <v>3.0983733539891554E-3</v>
      </c>
      <c r="E773">
        <v>0.24062601891098798</v>
      </c>
      <c r="F773">
        <v>5.0890585241730275E-3</v>
      </c>
      <c r="G773">
        <v>0.11051964512040557</v>
      </c>
      <c r="H773">
        <v>0.23989484061781138</v>
      </c>
      <c r="I773">
        <v>1.088646967340591E-2</v>
      </c>
      <c r="J773">
        <v>6.6793893129770991E-3</v>
      </c>
      <c r="K773">
        <v>0.12726765280491206</v>
      </c>
      <c r="L773">
        <v>1.1589403973509934E-2</v>
      </c>
      <c r="M773">
        <v>0</v>
      </c>
    </row>
    <row r="774" spans="1:14" x14ac:dyDescent="0.25">
      <c r="A774" s="3" t="s">
        <v>823</v>
      </c>
      <c r="B774">
        <v>0.2270048222896946</v>
      </c>
      <c r="C774">
        <v>0.10726408689748812</v>
      </c>
      <c r="D774">
        <v>0</v>
      </c>
      <c r="E774">
        <v>0.24069335534461408</v>
      </c>
      <c r="F774">
        <v>3.4042553191489357E-3</v>
      </c>
      <c r="G774">
        <v>0.12861593235425012</v>
      </c>
      <c r="H774">
        <v>0.2219459825969036</v>
      </c>
      <c r="I774">
        <v>1.7738359201773836E-2</v>
      </c>
      <c r="J774">
        <v>7.7108433734939764E-3</v>
      </c>
      <c r="K774">
        <v>0.11904761904761904</v>
      </c>
      <c r="L774">
        <v>0</v>
      </c>
      <c r="M774">
        <v>1.4194464158977999E-3</v>
      </c>
    </row>
    <row r="775" spans="1:14" x14ac:dyDescent="0.25">
      <c r="A775" s="3" t="s">
        <v>824</v>
      </c>
      <c r="B775">
        <v>0.22216117216117215</v>
      </c>
      <c r="C775">
        <v>8.8093599449415014E-2</v>
      </c>
      <c r="D775">
        <v>1.554001554001554E-3</v>
      </c>
      <c r="E775">
        <v>0.24073633261921765</v>
      </c>
      <c r="F775">
        <v>3.3641715727502101E-3</v>
      </c>
      <c r="G775">
        <v>0.12088172552737615</v>
      </c>
      <c r="H775">
        <v>0.22655985557937491</v>
      </c>
      <c r="I775">
        <v>1.8085908063300675E-2</v>
      </c>
      <c r="J775">
        <v>6.6825775656324578E-3</v>
      </c>
      <c r="K775">
        <v>0.12296374146085128</v>
      </c>
      <c r="L775">
        <v>3.3167495854063019E-3</v>
      </c>
      <c r="M775">
        <v>2.8011204481792722E-3</v>
      </c>
      <c r="N775">
        <f>HARMEAN(f1_scores_automated_training_2__2[[#This Row],[Value.1]:[Value.12]])</f>
        <v>6.5040293745927099E-3</v>
      </c>
    </row>
    <row r="776" spans="1:14" x14ac:dyDescent="0.25">
      <c r="A776" s="3" t="s">
        <v>825</v>
      </c>
      <c r="B776">
        <v>0.23064687168610815</v>
      </c>
      <c r="C776">
        <v>9.0909090909090925E-2</v>
      </c>
      <c r="D776">
        <v>3.0840400925212026E-3</v>
      </c>
      <c r="E776">
        <v>0.24542622034033715</v>
      </c>
      <c r="F776">
        <v>1.693480101608806E-3</v>
      </c>
      <c r="G776">
        <v>0.12845757149554618</v>
      </c>
      <c r="H776">
        <v>0.22692998204667864</v>
      </c>
      <c r="I776">
        <v>1.4073494917904612E-2</v>
      </c>
      <c r="J776">
        <v>8.6746987951807214E-3</v>
      </c>
      <c r="K776">
        <v>0.13818907458219007</v>
      </c>
      <c r="L776">
        <v>4.971002485501242E-3</v>
      </c>
      <c r="M776">
        <v>2.8169014084507044E-3</v>
      </c>
      <c r="N776">
        <f>HARMEAN(f1_scores_automated_training_2__2[[#This Row],[Value.1]:[Value.12]])</f>
        <v>7.0751047786278293E-3</v>
      </c>
    </row>
    <row r="777" spans="1:14" x14ac:dyDescent="0.25">
      <c r="A777" s="3" t="s">
        <v>826</v>
      </c>
      <c r="B777">
        <v>0.22274426054458088</v>
      </c>
      <c r="C777">
        <v>0.11369863013698631</v>
      </c>
      <c r="D777">
        <v>0</v>
      </c>
      <c r="E777">
        <v>0.24077519379844961</v>
      </c>
      <c r="F777">
        <v>5.1238257899231428E-3</v>
      </c>
      <c r="G777">
        <v>0.15239078087375299</v>
      </c>
      <c r="H777">
        <v>0.21071943388808806</v>
      </c>
      <c r="I777">
        <v>1.680672268907563E-2</v>
      </c>
      <c r="J777">
        <v>2.9182879377431907E-3</v>
      </c>
      <c r="K777">
        <v>0.13758599124452783</v>
      </c>
      <c r="L777">
        <v>0</v>
      </c>
      <c r="M777">
        <v>4.1987403778866346E-3</v>
      </c>
    </row>
    <row r="778" spans="1:14" x14ac:dyDescent="0.25">
      <c r="A778" s="3" t="s">
        <v>827</v>
      </c>
      <c r="B778">
        <v>0.23441350981287082</v>
      </c>
      <c r="C778">
        <v>0.11796982167352538</v>
      </c>
      <c r="D778">
        <v>0</v>
      </c>
      <c r="E778">
        <v>0.24879574072509084</v>
      </c>
      <c r="F778">
        <v>3.3641715727502101E-3</v>
      </c>
      <c r="G778">
        <v>0.10667316122747199</v>
      </c>
      <c r="H778">
        <v>0.25214023644516914</v>
      </c>
      <c r="I778">
        <v>1.4173228346456693E-2</v>
      </c>
      <c r="J778">
        <v>4.7961630695443642E-3</v>
      </c>
      <c r="K778">
        <v>0.13400158269585863</v>
      </c>
      <c r="L778">
        <v>1.6736401673640169E-3</v>
      </c>
      <c r="M778">
        <v>2.828854314002829E-3</v>
      </c>
    </row>
    <row r="779" spans="1:14" x14ac:dyDescent="0.25">
      <c r="A779" s="3" t="s">
        <v>828</v>
      </c>
      <c r="B779">
        <v>0.23085075633490704</v>
      </c>
      <c r="C779">
        <v>0.14060446780551905</v>
      </c>
      <c r="D779">
        <v>1.5420200462606013E-3</v>
      </c>
      <c r="E779">
        <v>0.25032341526520052</v>
      </c>
      <c r="F779">
        <v>1.7064846416382253E-3</v>
      </c>
      <c r="G779">
        <v>0.14516129032258066</v>
      </c>
      <c r="H779">
        <v>0.23067632850241548</v>
      </c>
      <c r="I779">
        <v>1.0989010989010988E-2</v>
      </c>
      <c r="J779">
        <v>8.6455331412103736E-3</v>
      </c>
      <c r="K779">
        <v>0.14034275127373788</v>
      </c>
      <c r="L779">
        <v>1.6764459346186088E-3</v>
      </c>
      <c r="M779">
        <v>4.2046250875963564E-3</v>
      </c>
      <c r="N779">
        <f>HARMEAN(f1_scores_automated_training_2__2[[#This Row],[Value.1]:[Value.12]])</f>
        <v>5.1964064876128301E-3</v>
      </c>
    </row>
    <row r="780" spans="1:14" x14ac:dyDescent="0.25">
      <c r="A780" s="3" t="s">
        <v>829</v>
      </c>
      <c r="B780">
        <v>0.23700234192037473</v>
      </c>
      <c r="C780">
        <v>0.11893369788106631</v>
      </c>
      <c r="D780">
        <v>0</v>
      </c>
      <c r="E780">
        <v>0.25060603527543263</v>
      </c>
      <c r="F780">
        <v>1.6949152542372881E-3</v>
      </c>
      <c r="G780">
        <v>0.11866859623733718</v>
      </c>
      <c r="H780">
        <v>0.26735374355865416</v>
      </c>
      <c r="I780">
        <v>1.7391304347826087E-2</v>
      </c>
      <c r="J780">
        <v>7.6628352490421461E-3</v>
      </c>
      <c r="K780">
        <v>0.13122529644268774</v>
      </c>
      <c r="L780">
        <v>9.8928276999175595E-3</v>
      </c>
      <c r="M780">
        <v>2.8089887640449437E-3</v>
      </c>
    </row>
    <row r="781" spans="1:14" x14ac:dyDescent="0.25">
      <c r="A781" s="3" t="s">
        <v>830</v>
      </c>
      <c r="B781">
        <v>0.24018648018648017</v>
      </c>
      <c r="C781">
        <v>0.12525252525252525</v>
      </c>
      <c r="D781">
        <v>3.1152647975077885E-3</v>
      </c>
      <c r="E781">
        <v>0.25301828216626421</v>
      </c>
      <c r="F781">
        <v>3.3670033670033669E-3</v>
      </c>
      <c r="G781">
        <v>0.11409712399811409</v>
      </c>
      <c r="H781">
        <v>0.26467089611419509</v>
      </c>
      <c r="I781">
        <v>7.9491255961844209E-3</v>
      </c>
      <c r="J781">
        <v>7.6701821668264617E-3</v>
      </c>
      <c r="K781">
        <v>0.14386978209503806</v>
      </c>
      <c r="L781">
        <v>8.2987551867219917E-3</v>
      </c>
      <c r="M781">
        <v>0</v>
      </c>
    </row>
    <row r="782" spans="1:14" x14ac:dyDescent="0.25">
      <c r="A782" s="3" t="s">
        <v>831</v>
      </c>
      <c r="B782">
        <v>0.24158377964804897</v>
      </c>
      <c r="C782">
        <v>0.13261888814467515</v>
      </c>
      <c r="D782">
        <v>1.5479876160990711E-3</v>
      </c>
      <c r="E782">
        <v>0.24463017884425273</v>
      </c>
      <c r="F782">
        <v>1.6694490818030048E-3</v>
      </c>
      <c r="G782">
        <v>0.13841567291311754</v>
      </c>
      <c r="H782">
        <v>0.25359605911330046</v>
      </c>
      <c r="I782">
        <v>2.0186335403726708E-2</v>
      </c>
      <c r="J782">
        <v>1.4367816091954025E-2</v>
      </c>
      <c r="K782">
        <v>0.15007503751875939</v>
      </c>
      <c r="L782">
        <v>0</v>
      </c>
      <c r="M782">
        <v>4.2105263157894736E-3</v>
      </c>
    </row>
    <row r="783" spans="1:14" x14ac:dyDescent="0.25">
      <c r="A783" s="3" t="s">
        <v>832</v>
      </c>
      <c r="B783">
        <v>0.23986749805144192</v>
      </c>
      <c r="C783">
        <v>0.15641711229946526</v>
      </c>
      <c r="D783">
        <v>3.108003108003108E-3</v>
      </c>
      <c r="E783">
        <v>0.25257822059080576</v>
      </c>
      <c r="F783">
        <v>0</v>
      </c>
      <c r="G783">
        <v>0.13297872340425532</v>
      </c>
      <c r="H783">
        <v>0.2738686131386861</v>
      </c>
      <c r="I783">
        <v>1.2851405622489957E-2</v>
      </c>
      <c r="J783">
        <v>9.5785440613026813E-3</v>
      </c>
      <c r="K783">
        <v>0.1566750629722922</v>
      </c>
      <c r="L783">
        <v>1.6597510373443983E-3</v>
      </c>
      <c r="M783">
        <v>2.7991602519244229E-3</v>
      </c>
    </row>
    <row r="784" spans="1:14" x14ac:dyDescent="0.25">
      <c r="A784" s="3" t="s">
        <v>833</v>
      </c>
      <c r="B784">
        <v>0.23778907974282695</v>
      </c>
      <c r="C784">
        <v>0.14314652261985147</v>
      </c>
      <c r="D784">
        <v>1.5503875968992248E-3</v>
      </c>
      <c r="E784">
        <v>0.25401929260450162</v>
      </c>
      <c r="F784">
        <v>1.6849199663016006E-3</v>
      </c>
      <c r="G784">
        <v>0.12291280148423006</v>
      </c>
      <c r="H784">
        <v>0.27213700950409336</v>
      </c>
      <c r="I784">
        <v>6.4829821717990272E-3</v>
      </c>
      <c r="J784">
        <v>1.0526315789473682E-2</v>
      </c>
      <c r="K784">
        <v>0.15258994641490176</v>
      </c>
      <c r="L784">
        <v>8.2644628099173556E-3</v>
      </c>
      <c r="M784">
        <v>4.1987403778866346E-3</v>
      </c>
      <c r="N784">
        <f>HARMEAN(f1_scores_automated_training_2__2[[#This Row],[Value.1]:[Value.12]])</f>
        <v>6.3815917028677968E-3</v>
      </c>
    </row>
    <row r="785" spans="1:14" x14ac:dyDescent="0.25">
      <c r="A785" s="3" t="s">
        <v>834</v>
      </c>
      <c r="B785">
        <v>0.24154393092940576</v>
      </c>
      <c r="C785">
        <v>0.19537275064267351</v>
      </c>
      <c r="D785">
        <v>0</v>
      </c>
      <c r="E785">
        <v>0.25262375777839696</v>
      </c>
      <c r="F785">
        <v>1.6849199663016006E-3</v>
      </c>
      <c r="G785">
        <v>0.14210738796931771</v>
      </c>
      <c r="H785">
        <v>0.26708245437035677</v>
      </c>
      <c r="I785">
        <v>1.5885623510722799E-2</v>
      </c>
      <c r="J785">
        <v>8.658008658008658E-3</v>
      </c>
      <c r="K785">
        <v>0.15529053539710733</v>
      </c>
      <c r="L785">
        <v>3.3670033670033673E-3</v>
      </c>
      <c r="M785">
        <v>1.4015416958654519E-3</v>
      </c>
    </row>
    <row r="786" spans="1:14" x14ac:dyDescent="0.25">
      <c r="A786" s="3" t="s">
        <v>835</v>
      </c>
      <c r="B786">
        <v>0.24073473797947054</v>
      </c>
      <c r="C786">
        <v>0.19948519948519949</v>
      </c>
      <c r="D786">
        <v>1.5503875968992248E-3</v>
      </c>
      <c r="E786">
        <v>0.25196850393700787</v>
      </c>
      <c r="F786">
        <v>0</v>
      </c>
      <c r="G786">
        <v>0.16353419879868242</v>
      </c>
      <c r="H786">
        <v>0.26906087958517377</v>
      </c>
      <c r="I786">
        <v>2.6500389711613403E-2</v>
      </c>
      <c r="J786">
        <v>1.0531354715174725E-2</v>
      </c>
      <c r="K786">
        <v>0.15891294334408107</v>
      </c>
      <c r="L786">
        <v>1.6638935108153081E-3</v>
      </c>
      <c r="M786">
        <v>9.6885813148788937E-3</v>
      </c>
    </row>
    <row r="787" spans="1:14" x14ac:dyDescent="0.25">
      <c r="A787" s="3" t="s">
        <v>836</v>
      </c>
      <c r="B787">
        <v>0.24596774193548387</v>
      </c>
      <c r="C787">
        <v>0.18936446173800259</v>
      </c>
      <c r="D787">
        <v>1.5491866769945777E-3</v>
      </c>
      <c r="E787">
        <v>0.25812373783734166</v>
      </c>
      <c r="F787">
        <v>1.6666666666666666E-3</v>
      </c>
      <c r="G787">
        <v>0.13271146915412341</v>
      </c>
      <c r="H787">
        <v>0.27451712232900999</v>
      </c>
      <c r="I787">
        <v>2.7005559968228753E-2</v>
      </c>
      <c r="J787">
        <v>1.2392755004766443E-2</v>
      </c>
      <c r="K787">
        <v>0.16772306192101416</v>
      </c>
      <c r="L787">
        <v>6.5093572009764034E-3</v>
      </c>
      <c r="M787">
        <v>1.4015416958654519E-3</v>
      </c>
      <c r="N787">
        <f>HARMEAN(f1_scores_automated_training_2__2[[#This Row],[Value.1]:[Value.12]])</f>
        <v>5.3080731822004994E-3</v>
      </c>
    </row>
    <row r="788" spans="1:14" x14ac:dyDescent="0.25">
      <c r="A788" s="3" t="s">
        <v>837</v>
      </c>
      <c r="B788">
        <v>0.24829580665151832</v>
      </c>
      <c r="C788">
        <v>0.19198982835346476</v>
      </c>
      <c r="D788">
        <v>1.5503875968992248E-3</v>
      </c>
      <c r="E788">
        <v>0.26280175566934894</v>
      </c>
      <c r="F788">
        <v>0</v>
      </c>
      <c r="G788">
        <v>0.13674513817809622</v>
      </c>
      <c r="H788">
        <v>0.27401837928153722</v>
      </c>
      <c r="I788">
        <v>1.7585931254996003E-2</v>
      </c>
      <c r="J788">
        <v>8.5836909871244618E-3</v>
      </c>
      <c r="K788">
        <v>0.15890142226581661</v>
      </c>
      <c r="L788">
        <v>5.0251256281407036E-3</v>
      </c>
      <c r="M788">
        <v>5.5632823365785811E-3</v>
      </c>
    </row>
    <row r="789" spans="1:14" x14ac:dyDescent="0.25">
      <c r="A789" s="3" t="s">
        <v>838</v>
      </c>
      <c r="B789">
        <v>0.24520910534674431</v>
      </c>
      <c r="C789">
        <v>0.22681704260651625</v>
      </c>
      <c r="D789">
        <v>0</v>
      </c>
      <c r="E789">
        <v>0.26015347183230392</v>
      </c>
      <c r="F789">
        <v>8.4245998315080027E-3</v>
      </c>
      <c r="G789">
        <v>0.14178168130489335</v>
      </c>
      <c r="H789">
        <v>0.28203534321996271</v>
      </c>
      <c r="I789">
        <v>1.1308562197092085E-2</v>
      </c>
      <c r="J789">
        <v>1.8060836501901139E-2</v>
      </c>
      <c r="K789">
        <v>0.17566594672426206</v>
      </c>
      <c r="L789">
        <v>1.6447368421052633E-3</v>
      </c>
      <c r="M789">
        <v>0</v>
      </c>
    </row>
    <row r="790" spans="1:14" x14ac:dyDescent="0.25">
      <c r="A790" s="3" t="s">
        <v>839</v>
      </c>
      <c r="B790">
        <v>0.2551510622397779</v>
      </c>
      <c r="C790">
        <v>0.23329129886506936</v>
      </c>
      <c r="D790">
        <v>3.0959752321981422E-3</v>
      </c>
      <c r="E790">
        <v>0.25954346770276832</v>
      </c>
      <c r="F790">
        <v>4.9999999999999992E-3</v>
      </c>
      <c r="G790">
        <v>0.14106320636249478</v>
      </c>
      <c r="H790">
        <v>0.28360988824923811</v>
      </c>
      <c r="I790">
        <v>8.0192461908580592E-3</v>
      </c>
      <c r="J790">
        <v>1.1439466158245948E-2</v>
      </c>
      <c r="K790">
        <v>0.17429620563035494</v>
      </c>
      <c r="L790">
        <v>6.6833751044277356E-3</v>
      </c>
      <c r="M790">
        <v>6.9492703266157054E-3</v>
      </c>
      <c r="N790">
        <f>HARMEAN(f1_scores_automated_training_2__2[[#This Row],[Value.1]:[Value.12]])</f>
        <v>1.1352319846082098E-2</v>
      </c>
    </row>
    <row r="791" spans="1:14" x14ac:dyDescent="0.25">
      <c r="A791" s="3" t="s">
        <v>840</v>
      </c>
      <c r="B791">
        <v>0.24575222234724878</v>
      </c>
      <c r="C791">
        <v>0.25798525798525801</v>
      </c>
      <c r="D791">
        <v>0</v>
      </c>
      <c r="E791">
        <v>0.25335201120672407</v>
      </c>
      <c r="F791">
        <v>4.9958368026644462E-3</v>
      </c>
      <c r="G791">
        <v>0.16277807921866524</v>
      </c>
      <c r="H791">
        <v>0.27314453970728325</v>
      </c>
      <c r="I791">
        <v>9.6230954290296711E-3</v>
      </c>
      <c r="J791">
        <v>1.5340364333652923E-2</v>
      </c>
      <c r="K791">
        <v>0.17580904291943997</v>
      </c>
      <c r="L791">
        <v>0</v>
      </c>
      <c r="M791">
        <v>8.3160083160083165E-3</v>
      </c>
    </row>
    <row r="792" spans="1:14" x14ac:dyDescent="0.25">
      <c r="A792" s="3" t="s">
        <v>841</v>
      </c>
      <c r="B792">
        <v>0.25372470535912833</v>
      </c>
      <c r="C792">
        <v>0.25945945945945947</v>
      </c>
      <c r="D792">
        <v>0</v>
      </c>
      <c r="E792">
        <v>0.25946153109130976</v>
      </c>
      <c r="F792">
        <v>1.6722408026755853E-3</v>
      </c>
      <c r="G792">
        <v>0.15616438356164383</v>
      </c>
      <c r="H792">
        <v>0.28398420359806931</v>
      </c>
      <c r="I792">
        <v>1.6129032258064519E-2</v>
      </c>
      <c r="J792">
        <v>1.7118402282453635E-2</v>
      </c>
      <c r="K792">
        <v>0.18064218064218066</v>
      </c>
      <c r="L792">
        <v>1.6863406408094436E-3</v>
      </c>
      <c r="M792">
        <v>6.8965517241379309E-3</v>
      </c>
    </row>
    <row r="793" spans="1:14" x14ac:dyDescent="0.25">
      <c r="A793" s="3" t="s">
        <v>842</v>
      </c>
      <c r="B793">
        <v>0.25013488723427213</v>
      </c>
      <c r="C793">
        <v>0.28175797712221551</v>
      </c>
      <c r="D793">
        <v>0</v>
      </c>
      <c r="E793">
        <v>0.26682385303074957</v>
      </c>
      <c r="F793">
        <v>1.6570008285004142E-3</v>
      </c>
      <c r="G793">
        <v>0.14343477335603319</v>
      </c>
      <c r="H793">
        <v>0.28885901529154762</v>
      </c>
      <c r="I793">
        <v>8.0192461908580592E-3</v>
      </c>
      <c r="J793">
        <v>2.1790620558976789E-2</v>
      </c>
      <c r="K793">
        <v>0.1815134099616858</v>
      </c>
      <c r="L793">
        <v>1.0084033613445379E-2</v>
      </c>
      <c r="M793">
        <v>6.8728522336769767E-3</v>
      </c>
    </row>
    <row r="794" spans="1:14" x14ac:dyDescent="0.25">
      <c r="A794" s="3" t="s">
        <v>843</v>
      </c>
      <c r="B794">
        <v>0.25253959584926267</v>
      </c>
      <c r="C794">
        <v>0.25526791089705003</v>
      </c>
      <c r="D794">
        <v>1.5467904098994587E-3</v>
      </c>
      <c r="E794">
        <v>0.26089494163424126</v>
      </c>
      <c r="F794">
        <v>0</v>
      </c>
      <c r="G794">
        <v>0.1494091728419788</v>
      </c>
      <c r="H794">
        <v>0.29057160204701188</v>
      </c>
      <c r="I794">
        <v>1.4446227929373997E-2</v>
      </c>
      <c r="J794">
        <v>1.8876828692779613E-2</v>
      </c>
      <c r="K794">
        <v>0.18391345249294447</v>
      </c>
      <c r="L794">
        <v>0</v>
      </c>
      <c r="M794">
        <v>9.6087851750171586E-3</v>
      </c>
    </row>
    <row r="795" spans="1:14" x14ac:dyDescent="0.25">
      <c r="A795" s="3" t="s">
        <v>844</v>
      </c>
      <c r="B795">
        <v>0.24457142857142858</v>
      </c>
      <c r="C795">
        <v>0.30955120828538546</v>
      </c>
      <c r="D795">
        <v>0</v>
      </c>
      <c r="E795">
        <v>0.26786260320048921</v>
      </c>
      <c r="F795">
        <v>1.6611295681063121E-3</v>
      </c>
      <c r="G795">
        <v>0.15874218602007956</v>
      </c>
      <c r="H795">
        <v>0.29058132804101544</v>
      </c>
      <c r="I795">
        <v>1.9559902200488997E-2</v>
      </c>
      <c r="J795">
        <v>2.4563060935285781E-2</v>
      </c>
      <c r="K795">
        <v>0.18580523461447773</v>
      </c>
      <c r="L795">
        <v>1.6792611251049538E-3</v>
      </c>
      <c r="M795">
        <v>6.8870523415977972E-3</v>
      </c>
    </row>
    <row r="796" spans="1:14" x14ac:dyDescent="0.25">
      <c r="A796" s="3" t="s">
        <v>845</v>
      </c>
      <c r="B796">
        <v>0.24977252047315743</v>
      </c>
      <c r="C796">
        <v>0.30795847750865052</v>
      </c>
      <c r="D796">
        <v>0</v>
      </c>
      <c r="E796">
        <v>0.26757369614512472</v>
      </c>
      <c r="F796">
        <v>0</v>
      </c>
      <c r="G796">
        <v>0.16021160022671449</v>
      </c>
      <c r="H796">
        <v>0.29414201673709506</v>
      </c>
      <c r="I796">
        <v>1.461038961038961E-2</v>
      </c>
      <c r="J796">
        <v>3.5647279549718573E-2</v>
      </c>
      <c r="K796">
        <v>0.1888111888111888</v>
      </c>
      <c r="L796">
        <v>1.6806722689075631E-3</v>
      </c>
      <c r="M796">
        <v>1.0973936899862825E-2</v>
      </c>
    </row>
    <row r="797" spans="1:14" x14ac:dyDescent="0.25">
      <c r="A797" s="3" t="s">
        <v>846</v>
      </c>
      <c r="B797">
        <v>0.25298433906472456</v>
      </c>
      <c r="C797">
        <v>0.30034522439585731</v>
      </c>
      <c r="D797">
        <v>0</v>
      </c>
      <c r="E797">
        <v>0.26146788990825687</v>
      </c>
      <c r="F797">
        <v>6.6280033140016566E-3</v>
      </c>
      <c r="G797">
        <v>0.14580571861389888</v>
      </c>
      <c r="H797">
        <v>0.29207655160078694</v>
      </c>
      <c r="I797">
        <v>1.6260162601626018E-2</v>
      </c>
      <c r="J797">
        <v>2.7319830428638718E-2</v>
      </c>
      <c r="K797">
        <v>0.17980022197558265</v>
      </c>
      <c r="L797">
        <v>3.3030553261767133E-3</v>
      </c>
      <c r="M797">
        <v>1.4965986394557823E-2</v>
      </c>
    </row>
    <row r="798" spans="1:14" x14ac:dyDescent="0.25">
      <c r="A798" s="3" t="s">
        <v>847</v>
      </c>
      <c r="B798">
        <v>0.26128743853375058</v>
      </c>
      <c r="C798">
        <v>0.30868544600938963</v>
      </c>
      <c r="D798">
        <v>1.5420200462606013E-3</v>
      </c>
      <c r="E798">
        <v>0.26335025380710658</v>
      </c>
      <c r="F798">
        <v>3.3030553261767133E-3</v>
      </c>
      <c r="G798">
        <v>0.15588655376453783</v>
      </c>
      <c r="H798">
        <v>0.29526782780151167</v>
      </c>
      <c r="I798">
        <v>4.9140049140049139E-3</v>
      </c>
      <c r="J798">
        <v>1.8484288354898338E-2</v>
      </c>
      <c r="K798">
        <v>0.18950850661625709</v>
      </c>
      <c r="L798">
        <v>8.1433224755700327E-3</v>
      </c>
      <c r="M798">
        <v>1.0899182561307902E-2</v>
      </c>
      <c r="N798">
        <f>HARMEAN(f1_scores_automated_training_2__2[[#This Row],[Value.1]:[Value.12]])</f>
        <v>8.2796166982541334E-3</v>
      </c>
    </row>
    <row r="799" spans="1:14" x14ac:dyDescent="0.25">
      <c r="A799" s="3" t="s">
        <v>848</v>
      </c>
      <c r="B799">
        <v>0.25344101922420659</v>
      </c>
      <c r="C799">
        <v>0.3372417643774428</v>
      </c>
      <c r="D799">
        <v>1.5290519877675841E-3</v>
      </c>
      <c r="E799">
        <v>0.2673719145405517</v>
      </c>
      <c r="F799">
        <v>1.6299918500407497E-3</v>
      </c>
      <c r="G799">
        <v>0.15655880643286185</v>
      </c>
      <c r="H799">
        <v>0.29088181363560595</v>
      </c>
      <c r="I799">
        <v>1.1336032388663967E-2</v>
      </c>
      <c r="J799">
        <v>2.8076743097800654E-2</v>
      </c>
      <c r="K799">
        <v>0.19337390128465182</v>
      </c>
      <c r="L799">
        <v>1.6877637130801688E-3</v>
      </c>
      <c r="M799">
        <v>2.0215633423180595E-2</v>
      </c>
      <c r="N799">
        <f>HARMEAN(f1_scores_automated_training_2__2[[#This Row],[Value.1]:[Value.12]])</f>
        <v>5.8282270595423052E-3</v>
      </c>
    </row>
    <row r="800" spans="1:14" x14ac:dyDescent="0.25">
      <c r="A800" s="3" t="s">
        <v>849</v>
      </c>
      <c r="B800">
        <v>0.25685393258426964</v>
      </c>
      <c r="C800">
        <v>0.32102908277404923</v>
      </c>
      <c r="D800">
        <v>1.539645881447267E-3</v>
      </c>
      <c r="E800">
        <v>0.27257731958762887</v>
      </c>
      <c r="F800">
        <v>0</v>
      </c>
      <c r="G800">
        <v>0.15336340458913511</v>
      </c>
      <c r="H800">
        <v>0.29416224412433661</v>
      </c>
      <c r="I800">
        <v>9.7008892481810841E-3</v>
      </c>
      <c r="J800">
        <v>2.5304592314901592E-2</v>
      </c>
      <c r="K800">
        <v>0.19275491949910556</v>
      </c>
      <c r="L800">
        <v>1.6666666666666668E-3</v>
      </c>
      <c r="M800">
        <v>1.2137559002022928E-2</v>
      </c>
    </row>
    <row r="801" spans="1:14" x14ac:dyDescent="0.25">
      <c r="A801" s="3" t="s">
        <v>850</v>
      </c>
      <c r="B801">
        <v>0.25592308572736644</v>
      </c>
      <c r="C801">
        <v>0.36844948676391137</v>
      </c>
      <c r="D801">
        <v>3.0864197530864196E-3</v>
      </c>
      <c r="E801">
        <v>0.27026461667189622</v>
      </c>
      <c r="F801">
        <v>3.2733224222585926E-3</v>
      </c>
      <c r="G801">
        <v>0.1607275426874536</v>
      </c>
      <c r="H801">
        <v>0.28865803814713897</v>
      </c>
      <c r="I801">
        <v>1.2810248198558844E-2</v>
      </c>
      <c r="J801">
        <v>2.9892573563755253E-2</v>
      </c>
      <c r="K801">
        <v>0.19698981850376274</v>
      </c>
      <c r="L801">
        <v>6.6945606694560674E-3</v>
      </c>
      <c r="M801">
        <v>2.0080321285140562E-2</v>
      </c>
      <c r="N801">
        <f>HARMEAN(f1_scores_automated_training_2__2[[#This Row],[Value.1]:[Value.12]])</f>
        <v>1.2431695307507408E-2</v>
      </c>
    </row>
    <row r="803" spans="1:14" x14ac:dyDescent="0.25">
      <c r="N803">
        <f>MAX(f1_scores_automated_training_2__2[Value.13])</f>
        <v>0.36831864096986189</v>
      </c>
    </row>
  </sheetData>
  <phoneticPr fontId="2" type="noConversion"/>
  <conditionalFormatting sqref="N2:N8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ED2CC-91DC-4B97-85BA-B64EE2C1CE0C}">
  <dimension ref="A1:N602"/>
  <sheetViews>
    <sheetView topLeftCell="A556" workbookViewId="0">
      <selection activeCell="N421" sqref="N421"/>
    </sheetView>
  </sheetViews>
  <sheetFormatPr baseColWidth="10" defaultRowHeight="15" x14ac:dyDescent="0.25"/>
  <cols>
    <col min="1" max="1" width="24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s="3" t="s">
        <v>51</v>
      </c>
      <c r="B2">
        <v>0.25213675213675213</v>
      </c>
      <c r="C2">
        <v>0</v>
      </c>
      <c r="D2">
        <v>0</v>
      </c>
      <c r="E2">
        <v>0.32100488485694345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9.3896713615023476E-3</v>
      </c>
      <c r="C3">
        <v>0</v>
      </c>
      <c r="D3">
        <v>0</v>
      </c>
      <c r="E3">
        <v>0.41400778210116729</v>
      </c>
      <c r="F3">
        <v>0</v>
      </c>
      <c r="G3">
        <v>0.4978540772532189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25">
      <c r="A4" s="3" t="s">
        <v>53</v>
      </c>
      <c r="B4">
        <v>0</v>
      </c>
      <c r="C4">
        <v>0</v>
      </c>
      <c r="D4">
        <v>0</v>
      </c>
      <c r="E4">
        <v>0.40765391014975039</v>
      </c>
      <c r="F4">
        <v>0</v>
      </c>
      <c r="G4">
        <v>0.40779220779220782</v>
      </c>
      <c r="H4">
        <v>0</v>
      </c>
      <c r="I4">
        <v>0</v>
      </c>
      <c r="J4">
        <v>5.5944055944055944E-2</v>
      </c>
      <c r="K4">
        <v>0</v>
      </c>
      <c r="L4">
        <v>0</v>
      </c>
    </row>
    <row r="5" spans="1:13" x14ac:dyDescent="0.25">
      <c r="A5" s="3" t="s">
        <v>54</v>
      </c>
      <c r="B5">
        <v>0.32871287128712867</v>
      </c>
      <c r="C5">
        <v>0</v>
      </c>
      <c r="D5">
        <v>0</v>
      </c>
      <c r="E5">
        <v>0.31404958677685951</v>
      </c>
      <c r="F5">
        <v>0</v>
      </c>
      <c r="G5">
        <v>0.48111332007952284</v>
      </c>
      <c r="H5">
        <v>0</v>
      </c>
      <c r="I5">
        <v>0</v>
      </c>
      <c r="J5">
        <v>0.11702127659574467</v>
      </c>
      <c r="K5">
        <v>0</v>
      </c>
      <c r="L5">
        <v>0</v>
      </c>
    </row>
    <row r="6" spans="1:13" x14ac:dyDescent="0.25">
      <c r="A6" s="3" t="s">
        <v>55</v>
      </c>
      <c r="B6">
        <v>3.8461538461538464E-2</v>
      </c>
      <c r="C6">
        <v>0</v>
      </c>
      <c r="D6">
        <v>0</v>
      </c>
      <c r="E6">
        <v>0.43016759776536317</v>
      </c>
      <c r="F6">
        <v>0</v>
      </c>
      <c r="G6">
        <v>0.51754385964912275</v>
      </c>
      <c r="H6">
        <v>0</v>
      </c>
      <c r="I6">
        <v>0</v>
      </c>
      <c r="J6">
        <v>0</v>
      </c>
      <c r="K6">
        <v>0</v>
      </c>
      <c r="L6">
        <v>0</v>
      </c>
    </row>
    <row r="7" spans="1:13" x14ac:dyDescent="0.25">
      <c r="A7" s="3" t="s">
        <v>56</v>
      </c>
      <c r="B7">
        <v>0.3300970873786408</v>
      </c>
      <c r="C7">
        <v>0</v>
      </c>
      <c r="D7">
        <v>0</v>
      </c>
      <c r="E7">
        <v>0.36281179138322001</v>
      </c>
      <c r="F7">
        <v>0</v>
      </c>
      <c r="G7">
        <v>0.51010101010101017</v>
      </c>
      <c r="H7">
        <v>0</v>
      </c>
      <c r="I7">
        <v>0</v>
      </c>
      <c r="J7">
        <v>1.7391304347826087E-2</v>
      </c>
      <c r="K7">
        <v>0</v>
      </c>
      <c r="L7">
        <v>0</v>
      </c>
    </row>
    <row r="8" spans="1:13" x14ac:dyDescent="0.25">
      <c r="A8" s="3" t="s">
        <v>57</v>
      </c>
      <c r="B8">
        <v>0.30894308943089432</v>
      </c>
      <c r="C8">
        <v>0</v>
      </c>
      <c r="D8">
        <v>0</v>
      </c>
      <c r="E8">
        <v>0.37231057062675399</v>
      </c>
      <c r="F8">
        <v>1.5748031496062995E-2</v>
      </c>
      <c r="G8">
        <v>0.49673202614379086</v>
      </c>
      <c r="H8">
        <v>0</v>
      </c>
      <c r="I8">
        <v>0</v>
      </c>
      <c r="J8">
        <v>7.874015748031496E-2</v>
      </c>
      <c r="K8">
        <v>0</v>
      </c>
      <c r="L8">
        <v>0</v>
      </c>
    </row>
    <row r="9" spans="1:13" x14ac:dyDescent="0.25">
      <c r="A9" s="3" t="s">
        <v>58</v>
      </c>
      <c r="B9">
        <v>0.15261044176706826</v>
      </c>
      <c r="C9">
        <v>0.10526315789473685</v>
      </c>
      <c r="D9">
        <v>0</v>
      </c>
      <c r="E9">
        <v>0.41778523489932884</v>
      </c>
      <c r="F9">
        <v>0</v>
      </c>
      <c r="G9">
        <v>0.50807635829662257</v>
      </c>
      <c r="H9">
        <v>0</v>
      </c>
      <c r="I9">
        <v>0</v>
      </c>
      <c r="J9">
        <v>0.15757575757575759</v>
      </c>
      <c r="K9">
        <v>0</v>
      </c>
      <c r="L9">
        <v>0</v>
      </c>
    </row>
    <row r="10" spans="1:13" x14ac:dyDescent="0.25">
      <c r="A10" s="3" t="s">
        <v>59</v>
      </c>
      <c r="B10">
        <v>6.7307692307692304E-2</v>
      </c>
      <c r="C10">
        <v>6.4516129032258063E-2</v>
      </c>
      <c r="D10">
        <v>3.2258064516129031E-2</v>
      </c>
      <c r="E10">
        <v>0.44303797468354433</v>
      </c>
      <c r="F10">
        <v>1.550387596899225E-2</v>
      </c>
      <c r="G10">
        <v>0.52976190476190477</v>
      </c>
      <c r="H10">
        <v>0</v>
      </c>
      <c r="I10">
        <v>0</v>
      </c>
      <c r="J10">
        <v>0.1879194630872483</v>
      </c>
      <c r="K10">
        <v>0</v>
      </c>
      <c r="L10">
        <v>2.9411764705882356E-2</v>
      </c>
    </row>
    <row r="11" spans="1:13" x14ac:dyDescent="0.25">
      <c r="A11" s="3" t="s">
        <v>60</v>
      </c>
      <c r="B11">
        <v>0.29383886255924174</v>
      </c>
      <c r="C11">
        <v>0.23684210526315785</v>
      </c>
      <c r="D11">
        <v>6.25E-2</v>
      </c>
      <c r="E11">
        <v>0.43769633507853406</v>
      </c>
      <c r="F11">
        <v>8.8888888888888878E-2</v>
      </c>
      <c r="G11">
        <v>0.55977496483825595</v>
      </c>
      <c r="H11">
        <v>0</v>
      </c>
      <c r="I11">
        <v>0</v>
      </c>
      <c r="J11">
        <v>0.23391812865497075</v>
      </c>
      <c r="K11">
        <v>0</v>
      </c>
      <c r="L11">
        <v>0.05</v>
      </c>
    </row>
    <row r="12" spans="1:13" x14ac:dyDescent="0.25">
      <c r="A12" s="3" t="s">
        <v>61</v>
      </c>
      <c r="B12">
        <v>0.30070921985815602</v>
      </c>
      <c r="C12">
        <v>0.14492753623188404</v>
      </c>
      <c r="D12">
        <v>9.0909090909090912E-2</v>
      </c>
      <c r="E12">
        <v>0.38058748403575993</v>
      </c>
      <c r="F12">
        <v>3.1496062992125991E-2</v>
      </c>
      <c r="G12">
        <v>0.5403624382207578</v>
      </c>
      <c r="H12">
        <v>0</v>
      </c>
      <c r="I12">
        <v>0</v>
      </c>
      <c r="J12">
        <v>0.24858757062146891</v>
      </c>
      <c r="K12">
        <v>0</v>
      </c>
      <c r="L12">
        <v>0.125</v>
      </c>
    </row>
    <row r="13" spans="1:13" x14ac:dyDescent="0.25">
      <c r="A13" s="3" t="s">
        <v>62</v>
      </c>
      <c r="B13">
        <v>0.32850241545893716</v>
      </c>
      <c r="C13">
        <v>0.3707865168539326</v>
      </c>
      <c r="D13">
        <v>0.34482758620689652</v>
      </c>
      <c r="E13">
        <v>0.36984687868080091</v>
      </c>
      <c r="F13">
        <v>0.15827338129496402</v>
      </c>
      <c r="G13">
        <v>0.43935926773455386</v>
      </c>
      <c r="H13">
        <v>0</v>
      </c>
      <c r="I13">
        <v>5.5555555555555552E-2</v>
      </c>
      <c r="J13">
        <v>0.20987654320987653</v>
      </c>
      <c r="K13">
        <v>0</v>
      </c>
      <c r="L13">
        <v>0.11267605633802819</v>
      </c>
    </row>
    <row r="14" spans="1:13" x14ac:dyDescent="0.25">
      <c r="A14" s="3" t="s">
        <v>63</v>
      </c>
      <c r="B14">
        <v>0.24657534246575338</v>
      </c>
      <c r="C14">
        <v>0.52173913043478259</v>
      </c>
      <c r="D14">
        <v>0.27027027027027029</v>
      </c>
      <c r="E14">
        <v>0.45666356011183601</v>
      </c>
      <c r="F14">
        <v>0.12857142857142856</v>
      </c>
      <c r="G14">
        <v>0.59409594095940965</v>
      </c>
      <c r="H14">
        <v>0</v>
      </c>
      <c r="I14">
        <v>0.10619469026548672</v>
      </c>
      <c r="J14">
        <v>0.27624309392265189</v>
      </c>
      <c r="K14">
        <v>0.1702127659574468</v>
      </c>
      <c r="L14">
        <v>0.24489795918367346</v>
      </c>
    </row>
    <row r="15" spans="1:13" x14ac:dyDescent="0.25">
      <c r="A15" s="3" t="s">
        <v>64</v>
      </c>
      <c r="B15">
        <v>0.37413394919168597</v>
      </c>
      <c r="C15">
        <v>0.375</v>
      </c>
      <c r="D15">
        <v>0.38095238095238093</v>
      </c>
      <c r="E15">
        <v>0.46070460704607047</v>
      </c>
      <c r="F15">
        <v>0.11538461538461536</v>
      </c>
      <c r="G15">
        <v>0.57215836526181363</v>
      </c>
      <c r="H15">
        <v>0</v>
      </c>
      <c r="I15">
        <v>8.0645161290322578E-2</v>
      </c>
      <c r="J15">
        <v>0.37305699481865284</v>
      </c>
      <c r="K15">
        <v>0.11538461538461538</v>
      </c>
      <c r="L15">
        <v>0.36893203883495146</v>
      </c>
    </row>
    <row r="16" spans="1:13" x14ac:dyDescent="0.25">
      <c r="A16" s="3" t="s">
        <v>65</v>
      </c>
      <c r="B16">
        <v>0.37765957446808507</v>
      </c>
      <c r="C16">
        <v>0.41558441558441561</v>
      </c>
      <c r="D16">
        <v>0.33766233766233761</v>
      </c>
      <c r="E16">
        <v>0.51150895140664965</v>
      </c>
      <c r="F16">
        <v>0.19540229885057472</v>
      </c>
      <c r="G16">
        <v>0.57289002557544766</v>
      </c>
      <c r="H16">
        <v>0</v>
      </c>
      <c r="I16">
        <v>0.10769230769230768</v>
      </c>
      <c r="J16">
        <v>0.39572192513368981</v>
      </c>
      <c r="K16">
        <v>0.1818181818181818</v>
      </c>
      <c r="L16">
        <v>0.27522935779816515</v>
      </c>
    </row>
    <row r="17" spans="1:13" x14ac:dyDescent="0.25">
      <c r="A17" s="3" t="s">
        <v>66</v>
      </c>
      <c r="B17">
        <v>0.40090090090090091</v>
      </c>
      <c r="C17">
        <v>0.3671875</v>
      </c>
      <c r="D17">
        <v>0.32258064516129031</v>
      </c>
      <c r="E17">
        <v>0.43985419198055897</v>
      </c>
      <c r="F17">
        <v>0.15686274509803924</v>
      </c>
      <c r="G17">
        <v>0.4887892376681614</v>
      </c>
      <c r="H17">
        <v>5.4794520547945202E-2</v>
      </c>
      <c r="I17">
        <v>0.1688311688311688</v>
      </c>
      <c r="J17">
        <v>0.32530120481927705</v>
      </c>
      <c r="K17">
        <v>7.6923076923076927E-2</v>
      </c>
      <c r="L17">
        <v>0.24299065420560748</v>
      </c>
      <c r="M17">
        <f>HARMEAN(f1_scores_automated_training_8_nobidet_Res50[[#This Row],[Value.1]:[Value.11]])</f>
        <v>0.17357091226057206</v>
      </c>
    </row>
    <row r="18" spans="1:13" x14ac:dyDescent="0.25">
      <c r="A18" s="3" t="s">
        <v>67</v>
      </c>
      <c r="B18">
        <v>0.42809364548494983</v>
      </c>
      <c r="C18">
        <v>0.55737704918032782</v>
      </c>
      <c r="D18">
        <v>0.48387096774193544</v>
      </c>
      <c r="E18">
        <v>0.57027027027027033</v>
      </c>
      <c r="F18">
        <v>0.12790697674418605</v>
      </c>
      <c r="G18">
        <v>0.59001512859304095</v>
      </c>
      <c r="H18">
        <v>7.1428571428571425E-2</v>
      </c>
      <c r="I18">
        <v>0.16149068322981369</v>
      </c>
      <c r="J18">
        <v>0.37931034482758624</v>
      </c>
      <c r="K18">
        <v>0.14814814814814817</v>
      </c>
      <c r="L18">
        <v>0.37333333333333329</v>
      </c>
      <c r="M18">
        <f>HARMEAN(f1_scores_automated_training_8_nobidet_Res50[[#This Row],[Value.1]:[Value.11]])</f>
        <v>0.22123638980149338</v>
      </c>
    </row>
    <row r="19" spans="1:13" x14ac:dyDescent="0.25">
      <c r="A19" s="3" t="s">
        <v>68</v>
      </c>
      <c r="B19">
        <v>0.31700288184438041</v>
      </c>
      <c r="C19">
        <v>0.53237410071942448</v>
      </c>
      <c r="D19">
        <v>0.35185185185185192</v>
      </c>
      <c r="E19">
        <v>0.51227321237993606</v>
      </c>
      <c r="F19">
        <v>0.18055555555555555</v>
      </c>
      <c r="G19">
        <v>0.57777777777777783</v>
      </c>
      <c r="H19">
        <v>0.11320754716981132</v>
      </c>
      <c r="I19">
        <v>0.10434782608695653</v>
      </c>
      <c r="J19">
        <v>0.34</v>
      </c>
      <c r="K19">
        <v>0.14545454545454548</v>
      </c>
      <c r="L19">
        <v>0.31304347826086959</v>
      </c>
      <c r="M19">
        <f>HARMEAN(f1_scores_automated_training_8_nobidet_Res50[[#This Row],[Value.1]:[Value.11]])</f>
        <v>0.22669367116806158</v>
      </c>
    </row>
    <row r="20" spans="1:13" x14ac:dyDescent="0.25">
      <c r="A20" s="3" t="s">
        <v>69</v>
      </c>
      <c r="B20">
        <v>0.26337448559670779</v>
      </c>
      <c r="C20">
        <v>0.51764705882352946</v>
      </c>
      <c r="D20">
        <v>0.39215686274509803</v>
      </c>
      <c r="E20">
        <v>0.52267818574514047</v>
      </c>
      <c r="F20">
        <v>0.25668449197860971</v>
      </c>
      <c r="G20">
        <v>0.6171428571428571</v>
      </c>
      <c r="H20">
        <v>6.25E-2</v>
      </c>
      <c r="I20">
        <v>5.7142857142857148E-2</v>
      </c>
      <c r="J20">
        <v>0.39800995024875624</v>
      </c>
      <c r="K20">
        <v>8.3333333333333329E-2</v>
      </c>
      <c r="L20">
        <v>0.32116788321167883</v>
      </c>
      <c r="M20">
        <f>HARMEAN(f1_scores_automated_training_8_nobidet_Res50[[#This Row],[Value.1]:[Value.11]])</f>
        <v>0.16458625552543427</v>
      </c>
    </row>
    <row r="21" spans="1:13" x14ac:dyDescent="0.25">
      <c r="A21" s="3" t="s">
        <v>70</v>
      </c>
      <c r="B21">
        <v>0.44597701149425284</v>
      </c>
      <c r="C21">
        <v>0.37383177570093457</v>
      </c>
      <c r="D21">
        <v>0.27586206896551724</v>
      </c>
      <c r="E21">
        <v>0.49750000000000005</v>
      </c>
      <c r="F21">
        <v>0.19230769230769232</v>
      </c>
      <c r="G21">
        <v>0.55263157894736847</v>
      </c>
      <c r="H21">
        <v>9.5238095238095233E-2</v>
      </c>
      <c r="I21">
        <v>0.1487603305785124</v>
      </c>
      <c r="J21">
        <v>0.39333333333333331</v>
      </c>
      <c r="K21">
        <v>0.1388888888888889</v>
      </c>
      <c r="L21">
        <v>0.33600000000000002</v>
      </c>
      <c r="M21">
        <f>HARMEAN(f1_scores_automated_training_8_nobidet_Res50[[#This Row],[Value.1]:[Value.11]])</f>
        <v>0.23156613721850561</v>
      </c>
    </row>
    <row r="22" spans="1:13" x14ac:dyDescent="0.25">
      <c r="A22" s="3" t="s">
        <v>71</v>
      </c>
      <c r="B22">
        <v>0.41745730550284627</v>
      </c>
      <c r="C22">
        <v>0.49295774647887319</v>
      </c>
      <c r="D22">
        <v>0.40625</v>
      </c>
      <c r="E22">
        <v>0.53296703296703285</v>
      </c>
      <c r="F22">
        <v>0.19480519480519479</v>
      </c>
      <c r="G22">
        <v>0.56470588235294117</v>
      </c>
      <c r="H22">
        <v>0.1142857142857143</v>
      </c>
      <c r="I22">
        <v>0.17777777777777778</v>
      </c>
      <c r="J22">
        <v>0.41584158415841582</v>
      </c>
      <c r="K22">
        <v>0.15384615384615385</v>
      </c>
      <c r="L22">
        <v>0.23255813953488375</v>
      </c>
      <c r="M22">
        <f>HARMEAN(f1_scores_automated_training_8_nobidet_Res50[[#This Row],[Value.1]:[Value.11]])</f>
        <v>0.25436006879829642</v>
      </c>
    </row>
    <row r="23" spans="1:13" x14ac:dyDescent="0.25">
      <c r="A23" s="3" t="s">
        <v>72</v>
      </c>
      <c r="B23">
        <v>0.3428571428571428</v>
      </c>
      <c r="C23">
        <v>0.52459016393442626</v>
      </c>
      <c r="D23">
        <v>0.4464285714285714</v>
      </c>
      <c r="E23">
        <v>0.50847457627118653</v>
      </c>
      <c r="F23">
        <v>0.25698324022346364</v>
      </c>
      <c r="G23">
        <v>0.50403225806451613</v>
      </c>
      <c r="H23">
        <v>0.11320754716981132</v>
      </c>
      <c r="I23">
        <v>0.11666666666666667</v>
      </c>
      <c r="J23">
        <v>0.34355828220858892</v>
      </c>
      <c r="K23">
        <v>0.16129032258064516</v>
      </c>
      <c r="L23">
        <v>0.36231884057971014</v>
      </c>
      <c r="M23">
        <f>HARMEAN(f1_scores_automated_training_8_nobidet_Res50[[#This Row],[Value.1]:[Value.11]])</f>
        <v>0.24897938894211208</v>
      </c>
    </row>
    <row r="24" spans="1:13" x14ac:dyDescent="0.25">
      <c r="A24" s="3" t="s">
        <v>73</v>
      </c>
      <c r="B24">
        <v>0.38797814207650277</v>
      </c>
      <c r="C24">
        <v>0.30400000000000005</v>
      </c>
      <c r="D24">
        <v>0.32857142857142857</v>
      </c>
      <c r="E24">
        <v>0.46153846153846156</v>
      </c>
      <c r="F24">
        <v>0.16374269005847952</v>
      </c>
      <c r="G24">
        <v>0.50819672131147542</v>
      </c>
      <c r="H24">
        <v>0.25316455696202533</v>
      </c>
      <c r="I24">
        <v>0.19696969696969699</v>
      </c>
      <c r="J24">
        <v>0.36153846153846159</v>
      </c>
      <c r="K24">
        <v>0.1090909090909091</v>
      </c>
      <c r="L24">
        <v>0.32758620689655171</v>
      </c>
      <c r="M24">
        <f>HARMEAN(f1_scores_automated_training_8_nobidet_Res50[[#This Row],[Value.1]:[Value.11]])</f>
        <v>0.25484113029197358</v>
      </c>
    </row>
    <row r="25" spans="1:13" x14ac:dyDescent="0.25">
      <c r="A25" s="3" t="s">
        <v>74</v>
      </c>
      <c r="B25">
        <v>0.43657817109144542</v>
      </c>
      <c r="C25">
        <v>0.39306358381502893</v>
      </c>
      <c r="D25">
        <v>0.31693989071038248</v>
      </c>
      <c r="E25">
        <v>0.5061224489795918</v>
      </c>
      <c r="F25">
        <v>0.11428571428571428</v>
      </c>
      <c r="G25">
        <v>0.55008488964346347</v>
      </c>
      <c r="H25">
        <v>0.15384615384615385</v>
      </c>
      <c r="I25">
        <v>0.19780219780219779</v>
      </c>
      <c r="J25">
        <v>0.42290748898678421</v>
      </c>
      <c r="K25">
        <v>3.7037037037037035E-2</v>
      </c>
      <c r="L25">
        <v>0.3783783783783784</v>
      </c>
      <c r="M25">
        <f>HARMEAN(f1_scores_automated_training_8_nobidet_Res50[[#This Row],[Value.1]:[Value.11]])</f>
        <v>0.17161614300704081</v>
      </c>
    </row>
    <row r="26" spans="1:13" x14ac:dyDescent="0.25">
      <c r="A26" s="3" t="s">
        <v>75</v>
      </c>
      <c r="B26">
        <v>0.25600000000000001</v>
      </c>
      <c r="C26">
        <v>0.47244094488188981</v>
      </c>
      <c r="D26">
        <v>0.40366972477064217</v>
      </c>
      <c r="E26">
        <v>0.52402745995423328</v>
      </c>
      <c r="F26">
        <v>0.19895287958115185</v>
      </c>
      <c r="G26">
        <v>0.54916512059369205</v>
      </c>
      <c r="H26">
        <v>7.1428571428571425E-2</v>
      </c>
      <c r="I26">
        <v>9.8591549295774655E-2</v>
      </c>
      <c r="J26">
        <v>0.37770897832817335</v>
      </c>
      <c r="K26">
        <v>0.15625</v>
      </c>
      <c r="L26">
        <v>0.26016260162601623</v>
      </c>
      <c r="M26">
        <f>HARMEAN(f1_scores_automated_training_8_nobidet_Res50[[#This Row],[Value.1]:[Value.11]])</f>
        <v>0.20261597037630069</v>
      </c>
    </row>
    <row r="27" spans="1:13" x14ac:dyDescent="0.25">
      <c r="A27" s="3" t="s">
        <v>76</v>
      </c>
      <c r="B27">
        <v>0.34920634920634919</v>
      </c>
      <c r="C27">
        <v>0.38461538461538458</v>
      </c>
      <c r="D27">
        <v>0.25</v>
      </c>
      <c r="E27">
        <v>0.52706552706552701</v>
      </c>
      <c r="F27">
        <v>0.24657534246575344</v>
      </c>
      <c r="G27">
        <v>0.5412667946257198</v>
      </c>
      <c r="H27">
        <v>8.5714285714285715E-2</v>
      </c>
      <c r="I27">
        <v>7.0175438596491224E-2</v>
      </c>
      <c r="J27">
        <v>0.36686390532544377</v>
      </c>
      <c r="K27">
        <v>0.1</v>
      </c>
      <c r="L27">
        <v>0.33566433566433568</v>
      </c>
      <c r="M27">
        <f>HARMEAN(f1_scores_automated_training_8_nobidet_Res50[[#This Row],[Value.1]:[Value.11]])</f>
        <v>0.18680273734745334</v>
      </c>
    </row>
    <row r="28" spans="1:13" x14ac:dyDescent="0.25">
      <c r="A28" s="3" t="s">
        <v>77</v>
      </c>
      <c r="B28">
        <v>0.44008714596949894</v>
      </c>
      <c r="C28">
        <v>0.54867256637168149</v>
      </c>
      <c r="D28">
        <v>0.47826086956521741</v>
      </c>
      <c r="E28">
        <v>0.55335968379446643</v>
      </c>
      <c r="F28">
        <v>0.20224719101123592</v>
      </c>
      <c r="G28">
        <v>0.59866220735785947</v>
      </c>
      <c r="H28">
        <v>9.8360655737704916E-2</v>
      </c>
      <c r="I28">
        <v>0.14765100671140938</v>
      </c>
      <c r="J28">
        <v>0.43274853801169594</v>
      </c>
      <c r="K28">
        <v>0.28985507246376813</v>
      </c>
      <c r="L28">
        <v>0.32214765100671144</v>
      </c>
      <c r="M28">
        <f>HARMEAN(f1_scores_automated_training_8_nobidet_Res50[[#This Row],[Value.1]:[Value.11]])</f>
        <v>0.27219559098481616</v>
      </c>
    </row>
    <row r="29" spans="1:13" x14ac:dyDescent="0.25">
      <c r="A29" s="3" t="s">
        <v>78</v>
      </c>
      <c r="B29">
        <v>0.39357429718875503</v>
      </c>
      <c r="C29">
        <v>0.56862745098039214</v>
      </c>
      <c r="D29">
        <v>0.38596491228070179</v>
      </c>
      <c r="E29">
        <v>0.53766617429837515</v>
      </c>
      <c r="F29">
        <v>0.18999999999999997</v>
      </c>
      <c r="G29">
        <v>0.56307129798903111</v>
      </c>
      <c r="H29">
        <v>0.11594202898550725</v>
      </c>
      <c r="I29">
        <v>0.18633540372670809</v>
      </c>
      <c r="J29">
        <v>0.51141552511415522</v>
      </c>
      <c r="K29">
        <v>0.18867924528301885</v>
      </c>
      <c r="L29">
        <v>0.35643564356435636</v>
      </c>
      <c r="M29">
        <f>HARMEAN(f1_scores_automated_training_8_nobidet_Res50[[#This Row],[Value.1]:[Value.11]])</f>
        <v>0.27609092149006492</v>
      </c>
    </row>
    <row r="30" spans="1:13" x14ac:dyDescent="0.25">
      <c r="A30" s="3" t="s">
        <v>79</v>
      </c>
      <c r="B30">
        <v>0.46073298429319365</v>
      </c>
      <c r="C30">
        <v>0.46250000000000002</v>
      </c>
      <c r="D30">
        <v>0.49275362318840582</v>
      </c>
      <c r="E30">
        <v>0.54698457223001395</v>
      </c>
      <c r="F30">
        <v>0.23232323232323229</v>
      </c>
      <c r="G30">
        <v>0.61437908496732008</v>
      </c>
      <c r="H30">
        <v>0.15384615384615385</v>
      </c>
      <c r="I30">
        <v>0.13846153846153847</v>
      </c>
      <c r="J30">
        <v>0.46938775510204084</v>
      </c>
      <c r="K30">
        <v>0.24324324324324323</v>
      </c>
      <c r="L30">
        <v>0.44615384615384612</v>
      </c>
      <c r="M30">
        <f>HARMEAN(f1_scores_automated_training_8_nobidet_Res50[[#This Row],[Value.1]:[Value.11]])</f>
        <v>0.30280183839784169</v>
      </c>
    </row>
    <row r="31" spans="1:13" x14ac:dyDescent="0.25">
      <c r="A31" s="3" t="s">
        <v>80</v>
      </c>
      <c r="B31">
        <v>0.46300715990453462</v>
      </c>
      <c r="C31">
        <v>0.45378151260504196</v>
      </c>
      <c r="D31">
        <v>0.41481481481481486</v>
      </c>
      <c r="E31">
        <v>0.54993160054719559</v>
      </c>
      <c r="F31">
        <v>0.19428571428571428</v>
      </c>
      <c r="G31">
        <v>0.56893542757417093</v>
      </c>
      <c r="H31">
        <v>0.14285714285714285</v>
      </c>
      <c r="I31">
        <v>0.24083769633507851</v>
      </c>
      <c r="J31">
        <v>0.41237113402061859</v>
      </c>
      <c r="K31">
        <v>7.2727272727272738E-2</v>
      </c>
      <c r="L31">
        <v>0.38666666666666666</v>
      </c>
      <c r="M31">
        <f>HARMEAN(f1_scores_automated_training_8_nobidet_Res50[[#This Row],[Value.1]:[Value.11]])</f>
        <v>0.24223350864662369</v>
      </c>
    </row>
    <row r="32" spans="1:13" x14ac:dyDescent="0.25">
      <c r="A32" s="3" t="s">
        <v>81</v>
      </c>
      <c r="B32">
        <v>0.46632124352331605</v>
      </c>
      <c r="C32">
        <v>0.50381679389312972</v>
      </c>
      <c r="D32">
        <v>0.41999999999999993</v>
      </c>
      <c r="E32">
        <v>0.58187134502923976</v>
      </c>
      <c r="F32">
        <v>0.23645320197044334</v>
      </c>
      <c r="G32">
        <v>0.61205564142194746</v>
      </c>
      <c r="H32">
        <v>0.11594202898550725</v>
      </c>
      <c r="I32">
        <v>0.1699346405228758</v>
      </c>
      <c r="J32">
        <v>0.50442477876106195</v>
      </c>
      <c r="K32">
        <v>0.21917808219178081</v>
      </c>
      <c r="L32">
        <v>0.36507936507936511</v>
      </c>
      <c r="M32">
        <f>HARMEAN(f1_scores_automated_training_8_nobidet_Res50[[#This Row],[Value.1]:[Value.11]])</f>
        <v>0.29034820317767313</v>
      </c>
    </row>
    <row r="33" spans="1:13" x14ac:dyDescent="0.25">
      <c r="A33" s="3" t="s">
        <v>82</v>
      </c>
      <c r="B33">
        <v>0.45194805194805188</v>
      </c>
      <c r="C33">
        <v>0.49612403100775193</v>
      </c>
      <c r="D33">
        <v>0.323943661971831</v>
      </c>
      <c r="E33">
        <v>0.5390625</v>
      </c>
      <c r="F33">
        <v>0.24615384615384614</v>
      </c>
      <c r="G33">
        <v>0.55495495495495495</v>
      </c>
      <c r="H33">
        <v>8.8235294117647065E-2</v>
      </c>
      <c r="I33">
        <v>0.22099447513812151</v>
      </c>
      <c r="J33">
        <v>0.39306358381502887</v>
      </c>
      <c r="K33">
        <v>0.19672131147540986</v>
      </c>
      <c r="L33">
        <v>0.3971631205673759</v>
      </c>
      <c r="M33">
        <f>HARMEAN(f1_scores_automated_training_8_nobidet_Res50[[#This Row],[Value.1]:[Value.11]])</f>
        <v>0.26804172283485511</v>
      </c>
    </row>
    <row r="34" spans="1:13" x14ac:dyDescent="0.25">
      <c r="A34" s="3" t="s">
        <v>83</v>
      </c>
      <c r="B34">
        <v>0.41498559077809793</v>
      </c>
      <c r="C34">
        <v>0.53781512605042014</v>
      </c>
      <c r="D34">
        <v>0.4684684684684684</v>
      </c>
      <c r="E34">
        <v>0.5478158205430933</v>
      </c>
      <c r="F34">
        <v>0.25842696629213485</v>
      </c>
      <c r="G34">
        <v>0.59748427672955973</v>
      </c>
      <c r="H34">
        <v>0.15873015873015875</v>
      </c>
      <c r="I34">
        <v>0.16901408450704225</v>
      </c>
      <c r="J34">
        <v>0.43575418994413401</v>
      </c>
      <c r="K34">
        <v>0.20588235294117646</v>
      </c>
      <c r="L34">
        <v>0.40740740740740733</v>
      </c>
      <c r="M34">
        <f>HARMEAN(f1_scores_automated_training_8_nobidet_Res50[[#This Row],[Value.1]:[Value.11]])</f>
        <v>0.30902678612375933</v>
      </c>
    </row>
    <row r="35" spans="1:13" x14ac:dyDescent="0.25">
      <c r="A35" s="3" t="s">
        <v>84</v>
      </c>
      <c r="B35">
        <v>0.42738589211618255</v>
      </c>
      <c r="C35">
        <v>0.48214285714285715</v>
      </c>
      <c r="D35">
        <v>0.48076923076923078</v>
      </c>
      <c r="E35">
        <v>0.56258064516129025</v>
      </c>
      <c r="F35">
        <v>0.15730337078651685</v>
      </c>
      <c r="G35">
        <v>0.55493482309124764</v>
      </c>
      <c r="H35">
        <v>9.375E-2</v>
      </c>
      <c r="I35">
        <v>0.22680412371134021</v>
      </c>
      <c r="J35">
        <v>0.35135135135135132</v>
      </c>
      <c r="K35">
        <v>0.22222222222222224</v>
      </c>
      <c r="L35">
        <v>0.36879432624113473</v>
      </c>
      <c r="M35">
        <f>HARMEAN(f1_scores_automated_training_8_nobidet_Res50[[#This Row],[Value.1]:[Value.11]])</f>
        <v>0.26465204548470828</v>
      </c>
    </row>
    <row r="36" spans="1:13" x14ac:dyDescent="0.25">
      <c r="A36" s="3" t="s">
        <v>85</v>
      </c>
      <c r="B36">
        <v>0.43855421686746987</v>
      </c>
      <c r="C36">
        <v>0.46575342465753417</v>
      </c>
      <c r="D36">
        <v>0.31707317073170732</v>
      </c>
      <c r="E36">
        <v>0.54166666666666674</v>
      </c>
      <c r="F36">
        <v>0.1212121212121212</v>
      </c>
      <c r="G36">
        <v>0.54446460980036304</v>
      </c>
      <c r="H36">
        <v>8.2191780821917804E-2</v>
      </c>
      <c r="I36">
        <v>0.11570247933884295</v>
      </c>
      <c r="J36">
        <v>0.36974789915966388</v>
      </c>
      <c r="K36">
        <v>9.5238095238095247E-2</v>
      </c>
      <c r="L36">
        <v>0.31914893617021278</v>
      </c>
      <c r="M36">
        <f>HARMEAN(f1_scores_automated_training_8_nobidet_Res50[[#This Row],[Value.1]:[Value.11]])</f>
        <v>0.1941358688759254</v>
      </c>
    </row>
    <row r="37" spans="1:13" x14ac:dyDescent="0.25">
      <c r="A37" s="3" t="s">
        <v>86</v>
      </c>
      <c r="B37">
        <v>0.45585215605749491</v>
      </c>
      <c r="C37">
        <v>0.48739495798319327</v>
      </c>
      <c r="D37">
        <v>0.48484848484848486</v>
      </c>
      <c r="E37">
        <v>0.5249597423510467</v>
      </c>
      <c r="F37">
        <v>0.24489795918367349</v>
      </c>
      <c r="G37">
        <v>0.60298507462686579</v>
      </c>
      <c r="H37">
        <v>0.1038961038961039</v>
      </c>
      <c r="I37">
        <v>0.15037593984962405</v>
      </c>
      <c r="J37">
        <v>0.4324324324324324</v>
      </c>
      <c r="K37">
        <v>0.15625</v>
      </c>
      <c r="L37">
        <v>0.4210526315789474</v>
      </c>
      <c r="M37">
        <f>HARMEAN(f1_scores_automated_training_8_nobidet_Res50[[#This Row],[Value.1]:[Value.11]])</f>
        <v>0.26623375456252857</v>
      </c>
    </row>
    <row r="38" spans="1:13" x14ac:dyDescent="0.25">
      <c r="A38" s="3" t="s">
        <v>87</v>
      </c>
      <c r="B38">
        <v>0.46651270207852202</v>
      </c>
      <c r="C38">
        <v>0.51282051282051289</v>
      </c>
      <c r="D38">
        <v>0.46017699115044242</v>
      </c>
      <c r="E38">
        <v>0.5786516853932584</v>
      </c>
      <c r="F38">
        <v>0.23280423280423279</v>
      </c>
      <c r="G38">
        <v>0.59534883720930232</v>
      </c>
      <c r="H38">
        <v>0.16666666666666669</v>
      </c>
      <c r="I38">
        <v>0.18064516129032257</v>
      </c>
      <c r="J38">
        <v>0.42458100558659223</v>
      </c>
      <c r="K38">
        <v>0.20338983050847459</v>
      </c>
      <c r="L38">
        <v>0.41176470588235298</v>
      </c>
      <c r="M38">
        <f>HARMEAN(f1_scores_automated_training_8_nobidet_Res50[[#This Row],[Value.1]:[Value.11]])</f>
        <v>0.31244537350997942</v>
      </c>
    </row>
    <row r="39" spans="1:13" x14ac:dyDescent="0.25">
      <c r="A39" s="3" t="s">
        <v>88</v>
      </c>
      <c r="B39">
        <v>0.4358974358974359</v>
      </c>
      <c r="C39">
        <v>0.57142857142857151</v>
      </c>
      <c r="D39">
        <v>0.53097345132743368</v>
      </c>
      <c r="E39">
        <v>0.55902306648575317</v>
      </c>
      <c r="F39">
        <v>0.21319796954314721</v>
      </c>
      <c r="G39">
        <v>0.5598591549295775</v>
      </c>
      <c r="H39">
        <v>0.125</v>
      </c>
      <c r="I39">
        <v>0.22598870056497175</v>
      </c>
      <c r="J39">
        <v>0.50574712643678155</v>
      </c>
      <c r="K39">
        <v>0.20338983050847459</v>
      </c>
      <c r="L39">
        <v>0.36000000000000004</v>
      </c>
      <c r="M39">
        <f>HARMEAN(f1_scores_automated_training_8_nobidet_Res50[[#This Row],[Value.1]:[Value.11]])</f>
        <v>0.30311678887987398</v>
      </c>
    </row>
    <row r="40" spans="1:13" x14ac:dyDescent="0.25">
      <c r="A40" s="3" t="s">
        <v>89</v>
      </c>
      <c r="B40">
        <v>0.39904988123515445</v>
      </c>
      <c r="C40">
        <v>0.53913043478260869</v>
      </c>
      <c r="D40">
        <v>0.45871559633027525</v>
      </c>
      <c r="E40">
        <v>0.54156171284634769</v>
      </c>
      <c r="F40">
        <v>0.27317073170731709</v>
      </c>
      <c r="G40">
        <v>0.57553956834532372</v>
      </c>
      <c r="H40">
        <v>0.10344827586206896</v>
      </c>
      <c r="I40">
        <v>0.19580419580419581</v>
      </c>
      <c r="J40">
        <v>0.47668393782383423</v>
      </c>
      <c r="K40">
        <v>0.16666666666666666</v>
      </c>
      <c r="L40">
        <v>0.3888888888888889</v>
      </c>
      <c r="M40">
        <f>HARMEAN(f1_scores_automated_training_8_nobidet_Res50[[#This Row],[Value.1]:[Value.11]])</f>
        <v>0.28040779623711548</v>
      </c>
    </row>
    <row r="41" spans="1:13" x14ac:dyDescent="0.25">
      <c r="A41" s="3" t="s">
        <v>90</v>
      </c>
      <c r="B41">
        <v>0.41379310344827586</v>
      </c>
      <c r="C41">
        <v>0.55555555555555558</v>
      </c>
      <c r="D41">
        <v>0.50505050505050508</v>
      </c>
      <c r="E41">
        <v>0.5310880829015544</v>
      </c>
      <c r="F41">
        <v>0.22</v>
      </c>
      <c r="G41">
        <v>0.5625</v>
      </c>
      <c r="H41">
        <v>3.2258064516129031E-2</v>
      </c>
      <c r="I41">
        <v>0.13986013986013987</v>
      </c>
      <c r="J41">
        <v>0.32926829268292679</v>
      </c>
      <c r="K41">
        <v>0.2181818181818182</v>
      </c>
      <c r="L41">
        <v>0.36241610738255031</v>
      </c>
      <c r="M41">
        <f>HARMEAN(f1_scores_automated_training_8_nobidet_Res50[[#This Row],[Value.1]:[Value.11]])</f>
        <v>0.17479057382322888</v>
      </c>
    </row>
    <row r="42" spans="1:13" x14ac:dyDescent="0.25">
      <c r="A42" s="3" t="s">
        <v>91</v>
      </c>
      <c r="B42">
        <v>0.42562929061784893</v>
      </c>
      <c r="C42">
        <v>0.60952380952380958</v>
      </c>
      <c r="D42">
        <v>0.50359712230215825</v>
      </c>
      <c r="E42">
        <v>0.56140350877192979</v>
      </c>
      <c r="F42">
        <v>0.22222222222222224</v>
      </c>
      <c r="G42">
        <v>0.56765676567656764</v>
      </c>
      <c r="H42">
        <v>3.5714285714285712E-2</v>
      </c>
      <c r="I42">
        <v>0.15714285714285714</v>
      </c>
      <c r="J42">
        <v>0.46305418719211822</v>
      </c>
      <c r="K42">
        <v>0.15686274509803919</v>
      </c>
      <c r="L42">
        <v>0.38167938931297707</v>
      </c>
      <c r="M42">
        <f>HARMEAN(f1_scores_automated_training_8_nobidet_Res50[[#This Row],[Value.1]:[Value.11]])</f>
        <v>0.18475939754231563</v>
      </c>
    </row>
    <row r="43" spans="1:13" x14ac:dyDescent="0.25">
      <c r="A43" s="3" t="s">
        <v>92</v>
      </c>
      <c r="B43">
        <v>0.4178272980501393</v>
      </c>
      <c r="C43">
        <v>0.53731343283582089</v>
      </c>
      <c r="D43">
        <v>0.46017699115044242</v>
      </c>
      <c r="E43">
        <v>0.53467843631778056</v>
      </c>
      <c r="F43">
        <v>0.26244343891402716</v>
      </c>
      <c r="G43">
        <v>0.56852791878172593</v>
      </c>
      <c r="H43">
        <v>0.13559322033898305</v>
      </c>
      <c r="I43">
        <v>0.14598540145985403</v>
      </c>
      <c r="J43">
        <v>0.39175257731958762</v>
      </c>
      <c r="K43">
        <v>0.22580645161290322</v>
      </c>
      <c r="L43">
        <v>0.3259259259259259</v>
      </c>
      <c r="M43">
        <f>HARMEAN(f1_scores_automated_training_8_nobidet_Res50[[#This Row],[Value.1]:[Value.11]])</f>
        <v>0.28840005723318557</v>
      </c>
    </row>
    <row r="44" spans="1:13" x14ac:dyDescent="0.25">
      <c r="A44" s="3" t="s">
        <v>93</v>
      </c>
      <c r="B44">
        <v>0.40694789081885846</v>
      </c>
      <c r="C44">
        <v>0.55769230769230771</v>
      </c>
      <c r="D44">
        <v>0.4950495049504951</v>
      </c>
      <c r="E44">
        <v>0.52851182197496527</v>
      </c>
      <c r="F44">
        <v>0.22857142857142856</v>
      </c>
      <c r="G44">
        <v>0.60465116279069775</v>
      </c>
      <c r="H44">
        <v>0.12121212121212122</v>
      </c>
      <c r="I44">
        <v>0.15714285714285714</v>
      </c>
      <c r="J44">
        <v>0.35051546391752575</v>
      </c>
      <c r="K44">
        <v>0.23529411764705882</v>
      </c>
      <c r="L44">
        <v>0.33879781420765032</v>
      </c>
      <c r="M44">
        <f>HARMEAN(f1_scores_automated_training_8_nobidet_Res50[[#This Row],[Value.1]:[Value.11]])</f>
        <v>0.28307060928603206</v>
      </c>
    </row>
    <row r="45" spans="1:13" x14ac:dyDescent="0.25">
      <c r="A45" s="3" t="s">
        <v>94</v>
      </c>
      <c r="B45">
        <v>0.46551724137931033</v>
      </c>
      <c r="C45">
        <v>0.57142857142857151</v>
      </c>
      <c r="D45">
        <v>0.44827586206896547</v>
      </c>
      <c r="E45">
        <v>0.56438356164383563</v>
      </c>
      <c r="F45">
        <v>0.25730994152046782</v>
      </c>
      <c r="G45">
        <v>0.61244019138755978</v>
      </c>
      <c r="H45">
        <v>0.16</v>
      </c>
      <c r="I45">
        <v>0.19108280254777071</v>
      </c>
      <c r="J45">
        <v>0.38888888888888884</v>
      </c>
      <c r="K45">
        <v>0.2181818181818182</v>
      </c>
      <c r="L45">
        <v>0.3728813559322034</v>
      </c>
      <c r="M45">
        <f>HARMEAN(f1_scores_automated_training_8_nobidet_Res50[[#This Row],[Value.1]:[Value.11]])</f>
        <v>0.3166392340449764</v>
      </c>
    </row>
    <row r="46" spans="1:13" x14ac:dyDescent="0.25">
      <c r="A46" s="3" t="s">
        <v>95</v>
      </c>
      <c r="B46">
        <v>0.43023255813953487</v>
      </c>
      <c r="C46">
        <v>0.50000000000000011</v>
      </c>
      <c r="D46">
        <v>0.45714285714285713</v>
      </c>
      <c r="E46">
        <v>0.53818181818181809</v>
      </c>
      <c r="F46">
        <v>0.25454545454545452</v>
      </c>
      <c r="G46">
        <v>0.57903494176372727</v>
      </c>
      <c r="H46">
        <v>0.17910447761194029</v>
      </c>
      <c r="I46">
        <v>0.1702127659574468</v>
      </c>
      <c r="J46">
        <v>0.48730964467005078</v>
      </c>
      <c r="K46">
        <v>0.27586206896551729</v>
      </c>
      <c r="L46">
        <v>0.32758620689655171</v>
      </c>
      <c r="M46">
        <f>HARMEAN(f1_scores_automated_training_8_nobidet_Res50[[#This Row],[Value.1]:[Value.11]])</f>
        <v>0.32150991718734728</v>
      </c>
    </row>
    <row r="47" spans="1:13" x14ac:dyDescent="0.25">
      <c r="A47" s="3" t="s">
        <v>96</v>
      </c>
      <c r="B47">
        <v>0.37851662404092068</v>
      </c>
      <c r="C47">
        <v>0.53913043478260869</v>
      </c>
      <c r="D47">
        <v>0.42857142857142855</v>
      </c>
      <c r="E47">
        <v>0.53798256537982569</v>
      </c>
      <c r="F47">
        <v>0.22222222222222221</v>
      </c>
      <c r="G47">
        <v>0.58361774744027306</v>
      </c>
      <c r="H47">
        <v>0.12903225806451613</v>
      </c>
      <c r="I47">
        <v>0.1818181818181818</v>
      </c>
      <c r="J47">
        <v>0.41530054644808739</v>
      </c>
      <c r="K47">
        <v>0.23728813559322035</v>
      </c>
      <c r="L47">
        <v>0.31372549019607843</v>
      </c>
      <c r="M47">
        <f>HARMEAN(f1_scores_automated_training_8_nobidet_Res50[[#This Row],[Value.1]:[Value.11]])</f>
        <v>0.28976351654801091</v>
      </c>
    </row>
    <row r="48" spans="1:13" x14ac:dyDescent="0.25">
      <c r="A48" s="3" t="s">
        <v>97</v>
      </c>
      <c r="B48">
        <v>0.41643835616438352</v>
      </c>
      <c r="C48">
        <v>0.44444444444444448</v>
      </c>
      <c r="D48">
        <v>0.42424242424242425</v>
      </c>
      <c r="E48">
        <v>0.53688029020556238</v>
      </c>
      <c r="F48">
        <v>0.1761006289308176</v>
      </c>
      <c r="G48">
        <v>0.54166666666666663</v>
      </c>
      <c r="H48">
        <v>0.12307692307692308</v>
      </c>
      <c r="I48">
        <v>0.19548872180451124</v>
      </c>
      <c r="J48">
        <v>0.43478260869565211</v>
      </c>
      <c r="K48">
        <v>0.20895522388059701</v>
      </c>
      <c r="L48">
        <v>0.33548387096774196</v>
      </c>
      <c r="M48">
        <f>HARMEAN(f1_scores_automated_training_8_nobidet_Res50[[#This Row],[Value.1]:[Value.11]])</f>
        <v>0.27705948939666969</v>
      </c>
    </row>
    <row r="49" spans="1:13" x14ac:dyDescent="0.25">
      <c r="A49" s="3" t="s">
        <v>98</v>
      </c>
      <c r="B49">
        <v>0.44339622641509435</v>
      </c>
      <c r="C49">
        <v>0.46376811594202899</v>
      </c>
      <c r="D49">
        <v>0.43697478991596633</v>
      </c>
      <c r="E49">
        <v>0.54935622317596566</v>
      </c>
      <c r="F49">
        <v>0.21229050279329612</v>
      </c>
      <c r="G49">
        <v>0.5709624796084829</v>
      </c>
      <c r="H49">
        <v>9.5238095238095233E-2</v>
      </c>
      <c r="I49">
        <v>0.18421052631578946</v>
      </c>
      <c r="J49">
        <v>0.44748858447488582</v>
      </c>
      <c r="K49">
        <v>0.22580645161290322</v>
      </c>
      <c r="L49">
        <v>0.26153846153846155</v>
      </c>
      <c r="M49">
        <f>HARMEAN(f1_scores_automated_training_8_nobidet_Res50[[#This Row],[Value.1]:[Value.11]])</f>
        <v>0.26571547470062867</v>
      </c>
    </row>
    <row r="50" spans="1:13" x14ac:dyDescent="0.25">
      <c r="A50" s="3" t="s">
        <v>99</v>
      </c>
      <c r="B50">
        <v>0.42924528301886794</v>
      </c>
      <c r="C50">
        <v>0.53465346534653468</v>
      </c>
      <c r="D50">
        <v>0.49462365591397844</v>
      </c>
      <c r="E50">
        <v>0.52916073968705546</v>
      </c>
      <c r="F50">
        <v>0.23783783783783788</v>
      </c>
      <c r="G50">
        <v>0.59235668789808915</v>
      </c>
      <c r="H50">
        <v>0.13333333333333333</v>
      </c>
      <c r="I50">
        <v>0.17834394904458598</v>
      </c>
      <c r="J50">
        <v>0.44166666666666665</v>
      </c>
      <c r="K50">
        <v>0.24657534246575344</v>
      </c>
      <c r="L50">
        <v>0.32835820895522388</v>
      </c>
      <c r="M50">
        <f>HARMEAN(f1_scores_automated_training_8_nobidet_Res50[[#This Row],[Value.1]:[Value.11]])</f>
        <v>0.3015633082268146</v>
      </c>
    </row>
    <row r="51" spans="1:13" x14ac:dyDescent="0.25">
      <c r="A51" s="3" t="s">
        <v>100</v>
      </c>
      <c r="B51">
        <v>0.4434180138568129</v>
      </c>
      <c r="C51">
        <v>0.54385964912280704</v>
      </c>
      <c r="D51">
        <v>0.48421052631578942</v>
      </c>
      <c r="E51">
        <v>0.5765517241379311</v>
      </c>
      <c r="F51">
        <v>0.18378378378378379</v>
      </c>
      <c r="G51">
        <v>0.60990712074303399</v>
      </c>
      <c r="H51">
        <v>9.375E-2</v>
      </c>
      <c r="I51">
        <v>0.19672131147540983</v>
      </c>
      <c r="J51">
        <v>0.43333333333333329</v>
      </c>
      <c r="K51">
        <v>0.23529411764705882</v>
      </c>
      <c r="L51">
        <v>0.31147540983606559</v>
      </c>
      <c r="M51">
        <f>HARMEAN(f1_scores_automated_training_8_nobidet_Res50[[#This Row],[Value.1]:[Value.11]])</f>
        <v>0.27165474723921357</v>
      </c>
    </row>
    <row r="52" spans="1:13" x14ac:dyDescent="0.25">
      <c r="A52" s="3" t="s">
        <v>101</v>
      </c>
      <c r="B52">
        <v>0.53784860557768921</v>
      </c>
      <c r="C52">
        <v>0.74999999999999989</v>
      </c>
      <c r="D52">
        <v>0.69421487603305776</v>
      </c>
      <c r="E52">
        <v>0.62783171521035597</v>
      </c>
      <c r="F52">
        <v>0.24516129032258063</v>
      </c>
      <c r="G52">
        <v>0.62659380692167577</v>
      </c>
      <c r="H52">
        <v>0.16666666666666669</v>
      </c>
      <c r="I52">
        <v>0.37383177570093457</v>
      </c>
      <c r="J52">
        <v>0.37988826815642462</v>
      </c>
      <c r="K52">
        <v>0</v>
      </c>
      <c r="L52">
        <v>0.61538461538461531</v>
      </c>
    </row>
    <row r="53" spans="1:13" x14ac:dyDescent="0.25">
      <c r="A53" s="3" t="s">
        <v>102</v>
      </c>
      <c r="B53">
        <v>0.59869848156182204</v>
      </c>
      <c r="C53">
        <v>0.83185840707964609</v>
      </c>
      <c r="D53">
        <v>0.70491803278688525</v>
      </c>
      <c r="E53">
        <v>0.67545304777594728</v>
      </c>
      <c r="F53">
        <v>0.27710843373493971</v>
      </c>
      <c r="G53">
        <v>0.64743589743589747</v>
      </c>
      <c r="H53">
        <v>0.22580645161290322</v>
      </c>
      <c r="I53">
        <v>0.34426229508196721</v>
      </c>
      <c r="J53">
        <v>0.5074626865671642</v>
      </c>
      <c r="K53">
        <v>0.32653061224489799</v>
      </c>
      <c r="L53">
        <v>0.63087248322147649</v>
      </c>
      <c r="M53">
        <f>HARMEAN(f1_scores_automated_training_8_nobidet_Res50[[#This Row],[Value.1]:[Value.11]])</f>
        <v>0.44218815873062123</v>
      </c>
    </row>
    <row r="54" spans="1:13" x14ac:dyDescent="0.25">
      <c r="A54" s="3" t="s">
        <v>103</v>
      </c>
      <c r="B54">
        <v>0.55172413793103448</v>
      </c>
      <c r="C54">
        <v>0.72108843537414968</v>
      </c>
      <c r="D54">
        <v>0.625</v>
      </c>
      <c r="E54">
        <v>0.66666666666666663</v>
      </c>
      <c r="F54">
        <v>0.25157232704402516</v>
      </c>
      <c r="G54">
        <v>0.61224489795918369</v>
      </c>
      <c r="H54">
        <v>0.2</v>
      </c>
      <c r="I54">
        <v>0.29787234042553196</v>
      </c>
      <c r="J54">
        <v>0.57281553398058238</v>
      </c>
      <c r="K54">
        <v>0.33333333333333337</v>
      </c>
      <c r="L54">
        <v>0.65625</v>
      </c>
      <c r="M54">
        <f>HARMEAN(f1_scores_automated_training_8_nobidet_Res50[[#This Row],[Value.1]:[Value.11]])</f>
        <v>0.41455712241617665</v>
      </c>
    </row>
    <row r="55" spans="1:13" x14ac:dyDescent="0.25">
      <c r="A55" s="3" t="s">
        <v>104</v>
      </c>
      <c r="B55">
        <v>0.59673659673659674</v>
      </c>
      <c r="C55">
        <v>0.77049180327868838</v>
      </c>
      <c r="D55">
        <v>0.73170731707317083</v>
      </c>
      <c r="E55">
        <v>0.66975308641975306</v>
      </c>
      <c r="F55">
        <v>0.37130801687763715</v>
      </c>
      <c r="G55">
        <v>0.55291576673866094</v>
      </c>
      <c r="H55">
        <v>0.30379746835443039</v>
      </c>
      <c r="I55">
        <v>0.33566433566433568</v>
      </c>
      <c r="J55">
        <v>0.55276381909547734</v>
      </c>
      <c r="K55">
        <v>0.31578947368421051</v>
      </c>
      <c r="L55">
        <v>0.58064516129032251</v>
      </c>
      <c r="M55">
        <f>HARMEAN(f1_scores_automated_training_8_nobidet_Res50[[#This Row],[Value.1]:[Value.11]])</f>
        <v>0.47202204108216433</v>
      </c>
    </row>
    <row r="56" spans="1:13" x14ac:dyDescent="0.25">
      <c r="A56" s="3" t="s">
        <v>105</v>
      </c>
      <c r="B56">
        <v>0.64160401002506262</v>
      </c>
      <c r="C56">
        <v>0.76521739130434785</v>
      </c>
      <c r="D56">
        <v>0.625</v>
      </c>
      <c r="E56">
        <v>0.70061728395061729</v>
      </c>
      <c r="F56">
        <v>0.31428571428571428</v>
      </c>
      <c r="G56">
        <v>0.67438016528925626</v>
      </c>
      <c r="H56">
        <v>0.26086956521739124</v>
      </c>
      <c r="I56">
        <v>0.40909090909090906</v>
      </c>
      <c r="J56">
        <v>0.45977011494252867</v>
      </c>
      <c r="K56">
        <v>0.5</v>
      </c>
      <c r="L56">
        <v>0.6507936507936507</v>
      </c>
      <c r="M56">
        <f>HARMEAN(f1_scores_automated_training_8_nobidet_Res50[[#This Row],[Value.1]:[Value.11]])</f>
        <v>0.48787521061829731</v>
      </c>
    </row>
    <row r="57" spans="1:13" x14ac:dyDescent="0.25">
      <c r="A57" s="3" t="s">
        <v>106</v>
      </c>
      <c r="B57">
        <v>0.57994579945799463</v>
      </c>
      <c r="C57">
        <v>0.69930069930069927</v>
      </c>
      <c r="D57">
        <v>0.61702127659574468</v>
      </c>
      <c r="E57">
        <v>0.67298578199052139</v>
      </c>
      <c r="F57">
        <v>0.19323671497584541</v>
      </c>
      <c r="G57">
        <v>0.62578616352201255</v>
      </c>
      <c r="H57">
        <v>0.32989690721649484</v>
      </c>
      <c r="I57">
        <v>0.3045685279187817</v>
      </c>
      <c r="J57">
        <v>0.43902439024390244</v>
      </c>
      <c r="K57">
        <v>0.34666666666666668</v>
      </c>
      <c r="L57">
        <v>0.63366336633663367</v>
      </c>
      <c r="M57">
        <f>HARMEAN(f1_scores_automated_training_8_nobidet_Res50[[#This Row],[Value.1]:[Value.11]])</f>
        <v>0.42163370885434409</v>
      </c>
    </row>
    <row r="58" spans="1:13" x14ac:dyDescent="0.25">
      <c r="A58" s="3" t="s">
        <v>107</v>
      </c>
      <c r="B58">
        <v>0.56680161943319829</v>
      </c>
      <c r="C58">
        <v>0.76470588235294135</v>
      </c>
      <c r="D58">
        <v>0.66666666666666663</v>
      </c>
      <c r="E58">
        <v>0.67880794701986746</v>
      </c>
      <c r="F58">
        <v>0.25</v>
      </c>
      <c r="G58">
        <v>0.65156794425087106</v>
      </c>
      <c r="H58">
        <v>0.24242424242424243</v>
      </c>
      <c r="I58">
        <v>0.38187702265372164</v>
      </c>
      <c r="J58">
        <v>0.36</v>
      </c>
      <c r="K58">
        <v>0.31372549019607837</v>
      </c>
      <c r="L58">
        <v>0.67692307692307696</v>
      </c>
      <c r="M58">
        <f>HARMEAN(f1_scores_automated_training_8_nobidet_Res50[[#This Row],[Value.1]:[Value.11]])</f>
        <v>0.42691749445212313</v>
      </c>
    </row>
    <row r="59" spans="1:13" x14ac:dyDescent="0.25">
      <c r="A59" s="3" t="s">
        <v>108</v>
      </c>
      <c r="B59">
        <v>0.58524173027989812</v>
      </c>
      <c r="C59">
        <v>0.77586206896551724</v>
      </c>
      <c r="D59">
        <v>0.60869565217391308</v>
      </c>
      <c r="E59">
        <v>0.6973293768545995</v>
      </c>
      <c r="F59">
        <v>0.30243902439024384</v>
      </c>
      <c r="G59">
        <v>0.61742424242424232</v>
      </c>
      <c r="H59">
        <v>0.23880597014925375</v>
      </c>
      <c r="I59">
        <v>0.31205673758865254</v>
      </c>
      <c r="J59">
        <v>0.45360824742268041</v>
      </c>
      <c r="K59">
        <v>0.48275862068965519</v>
      </c>
      <c r="L59">
        <v>0.58741258741258739</v>
      </c>
      <c r="M59">
        <f>HARMEAN(f1_scores_automated_training_8_nobidet_Res50[[#This Row],[Value.1]:[Value.11]])</f>
        <v>0.4513567092045474</v>
      </c>
    </row>
    <row r="60" spans="1:13" x14ac:dyDescent="0.25">
      <c r="A60" s="3" t="s">
        <v>109</v>
      </c>
      <c r="B60">
        <v>0.55108359133126927</v>
      </c>
      <c r="C60">
        <v>0.67796610169491534</v>
      </c>
      <c r="D60">
        <v>0.46296296296296297</v>
      </c>
      <c r="E60">
        <v>0.66290550070521848</v>
      </c>
      <c r="F60">
        <v>0.31999999999999995</v>
      </c>
      <c r="G60">
        <v>0.60707635009310978</v>
      </c>
      <c r="H60">
        <v>0.24444444444444444</v>
      </c>
      <c r="I60">
        <v>0.28275862068965513</v>
      </c>
      <c r="J60">
        <v>0.50467289719626163</v>
      </c>
      <c r="K60">
        <v>0.41666666666666663</v>
      </c>
      <c r="L60">
        <v>0.54320987654320985</v>
      </c>
      <c r="M60">
        <f>HARMEAN(f1_scores_automated_training_8_nobidet_Res50[[#This Row],[Value.1]:[Value.11]])</f>
        <v>0.43001939311951565</v>
      </c>
    </row>
    <row r="61" spans="1:13" x14ac:dyDescent="0.25">
      <c r="A61" s="3" t="s">
        <v>110</v>
      </c>
      <c r="B61">
        <v>0.56561085972850678</v>
      </c>
      <c r="C61">
        <v>0.74074074074074081</v>
      </c>
      <c r="D61">
        <v>0.61654135338345872</v>
      </c>
      <c r="E61">
        <v>0.68580542264752797</v>
      </c>
      <c r="F61">
        <v>0.30107526881720426</v>
      </c>
      <c r="G61">
        <v>0.60952380952380947</v>
      </c>
      <c r="H61">
        <v>0.24242424242424243</v>
      </c>
      <c r="I61">
        <v>0.33460076045627379</v>
      </c>
      <c r="J61">
        <v>0.52459016393442615</v>
      </c>
      <c r="K61">
        <v>0.30952380952380948</v>
      </c>
      <c r="L61">
        <v>0.70000000000000007</v>
      </c>
      <c r="M61">
        <f>HARMEAN(f1_scores_automated_training_8_nobidet_Res50[[#This Row],[Value.1]:[Value.11]])</f>
        <v>0.44284534602486014</v>
      </c>
    </row>
    <row r="62" spans="1:13" x14ac:dyDescent="0.25">
      <c r="A62" s="3" t="s">
        <v>111</v>
      </c>
      <c r="B62">
        <v>0.56091954022988499</v>
      </c>
      <c r="C62">
        <v>0.71328671328671323</v>
      </c>
      <c r="D62">
        <v>0.55072463768115942</v>
      </c>
      <c r="E62">
        <v>0.66976744186046511</v>
      </c>
      <c r="F62">
        <v>0.24</v>
      </c>
      <c r="G62">
        <v>0.6278659611992945</v>
      </c>
      <c r="H62">
        <v>0.3098591549295775</v>
      </c>
      <c r="I62">
        <v>0.37007874015748032</v>
      </c>
      <c r="J62">
        <v>0.54255319148936165</v>
      </c>
      <c r="K62">
        <v>0.48148148148148145</v>
      </c>
      <c r="L62">
        <v>0.60130718954248374</v>
      </c>
      <c r="M62">
        <f>HARMEAN(f1_scores_automated_training_8_nobidet_Res50[[#This Row],[Value.1]:[Value.11]])</f>
        <v>0.46285659571962096</v>
      </c>
    </row>
    <row r="63" spans="1:13" x14ac:dyDescent="0.25">
      <c r="A63" s="3" t="s">
        <v>112</v>
      </c>
      <c r="B63">
        <v>0.65550239234449759</v>
      </c>
      <c r="C63">
        <v>0.78181818181818175</v>
      </c>
      <c r="D63">
        <v>0.64347826086956528</v>
      </c>
      <c r="E63">
        <v>0.69645608628659483</v>
      </c>
      <c r="F63">
        <v>0.31182795698924731</v>
      </c>
      <c r="G63">
        <v>0.69168026101141933</v>
      </c>
      <c r="H63">
        <v>0.27692307692307694</v>
      </c>
      <c r="I63">
        <v>0.33962264150943394</v>
      </c>
      <c r="J63">
        <v>0.46242774566473988</v>
      </c>
      <c r="K63">
        <v>0.47457627118644069</v>
      </c>
      <c r="L63">
        <v>0.62068965517241381</v>
      </c>
      <c r="M63">
        <f>HARMEAN(f1_scores_automated_training_8_nobidet_Res50[[#This Row],[Value.1]:[Value.11]])</f>
        <v>0.48069626983156333</v>
      </c>
    </row>
    <row r="64" spans="1:13" x14ac:dyDescent="0.25">
      <c r="A64" s="3" t="s">
        <v>113</v>
      </c>
      <c r="B64">
        <v>0.58352941176470585</v>
      </c>
      <c r="C64">
        <v>0.71875</v>
      </c>
      <c r="D64">
        <v>0.70476190476190492</v>
      </c>
      <c r="E64">
        <v>0.70063694267515919</v>
      </c>
      <c r="F64">
        <v>0.23121387283236997</v>
      </c>
      <c r="G64">
        <v>0.62476894639556391</v>
      </c>
      <c r="H64">
        <v>0.29032258064516131</v>
      </c>
      <c r="I64">
        <v>0.33780160857908847</v>
      </c>
      <c r="J64">
        <v>0.49710982658959535</v>
      </c>
      <c r="K64">
        <v>0.50746268656716431</v>
      </c>
      <c r="L64">
        <v>0.66666666666666674</v>
      </c>
      <c r="M64">
        <f>HARMEAN(f1_scores_automated_training_8_nobidet_Res50[[#This Row],[Value.1]:[Value.11]])</f>
        <v>0.46288941041141241</v>
      </c>
    </row>
    <row r="65" spans="1:13" x14ac:dyDescent="0.25">
      <c r="A65" s="3" t="s">
        <v>114</v>
      </c>
      <c r="B65">
        <v>0.60542797494780798</v>
      </c>
      <c r="C65">
        <v>0.75806451612903225</v>
      </c>
      <c r="D65">
        <v>0.5614035087719299</v>
      </c>
      <c r="E65">
        <v>0.68412438625204586</v>
      </c>
      <c r="F65">
        <v>0.29268292682926828</v>
      </c>
      <c r="G65">
        <v>0.63141025641025639</v>
      </c>
      <c r="H65">
        <v>0.22222222222222224</v>
      </c>
      <c r="I65">
        <v>0.27559055118110243</v>
      </c>
      <c r="J65">
        <v>0.48484848484848486</v>
      </c>
      <c r="K65">
        <v>0.38709677419354838</v>
      </c>
      <c r="L65">
        <v>0.65217391304347827</v>
      </c>
      <c r="M65">
        <f>HARMEAN(f1_scores_automated_training_8_nobidet_Res50[[#This Row],[Value.1]:[Value.11]])</f>
        <v>0.43100059264796592</v>
      </c>
    </row>
    <row r="66" spans="1:13" x14ac:dyDescent="0.25">
      <c r="A66" s="3" t="s">
        <v>115</v>
      </c>
      <c r="B66">
        <v>0.63592233009708743</v>
      </c>
      <c r="C66">
        <v>0.78899082568807333</v>
      </c>
      <c r="D66">
        <v>0.65185185185185179</v>
      </c>
      <c r="E66">
        <v>0.68047337278106512</v>
      </c>
      <c r="F66">
        <v>0.37563451776649753</v>
      </c>
      <c r="G66">
        <v>0.66887417218543055</v>
      </c>
      <c r="H66">
        <v>0.33333333333333331</v>
      </c>
      <c r="I66">
        <v>0.31963470319634701</v>
      </c>
      <c r="J66">
        <v>0.5</v>
      </c>
      <c r="K66">
        <v>0.4642857142857143</v>
      </c>
      <c r="L66">
        <v>0.69230769230769229</v>
      </c>
      <c r="M66">
        <f>HARMEAN(f1_scores_automated_training_8_nobidet_Res50[[#This Row],[Value.1]:[Value.11]])</f>
        <v>0.5062664099479115</v>
      </c>
    </row>
    <row r="67" spans="1:13" x14ac:dyDescent="0.25">
      <c r="A67" s="3" t="s">
        <v>116</v>
      </c>
      <c r="B67">
        <v>0.62365591397849451</v>
      </c>
      <c r="C67">
        <v>0.71212121212121215</v>
      </c>
      <c r="D67">
        <v>0.70588235294117641</v>
      </c>
      <c r="E67">
        <v>0.66248037676609106</v>
      </c>
      <c r="F67">
        <v>0.3888888888888889</v>
      </c>
      <c r="G67">
        <v>0.64854368932038831</v>
      </c>
      <c r="H67">
        <v>0.27692307692307694</v>
      </c>
      <c r="I67">
        <v>0.32846715328467152</v>
      </c>
      <c r="J67">
        <v>0.50828729281767959</v>
      </c>
      <c r="K67">
        <v>0.45333333333333337</v>
      </c>
      <c r="L67">
        <v>0.66176470588235292</v>
      </c>
      <c r="M67">
        <f>HARMEAN(f1_scores_automated_training_8_nobidet_Res50[[#This Row],[Value.1]:[Value.11]])</f>
        <v>0.49135364987425545</v>
      </c>
    </row>
    <row r="68" spans="1:13" x14ac:dyDescent="0.25">
      <c r="A68" s="3" t="s">
        <v>117</v>
      </c>
      <c r="B68">
        <v>0.68292682926829262</v>
      </c>
      <c r="C68">
        <v>0.76800000000000002</v>
      </c>
      <c r="D68">
        <v>0.67142857142857137</v>
      </c>
      <c r="E68">
        <v>0.67453625632377734</v>
      </c>
      <c r="F68">
        <v>0.34375000000000006</v>
      </c>
      <c r="G68">
        <v>0.64885496183206104</v>
      </c>
      <c r="H68">
        <v>0.30303030303030304</v>
      </c>
      <c r="I68">
        <v>0.39525691699604748</v>
      </c>
      <c r="J68">
        <v>0.58196721311475408</v>
      </c>
      <c r="K68">
        <v>0.44736842105263158</v>
      </c>
      <c r="L68">
        <v>0.64788732394366189</v>
      </c>
      <c r="M68">
        <f>HARMEAN(f1_scores_automated_training_8_nobidet_Res50[[#This Row],[Value.1]:[Value.11]])</f>
        <v>0.5112574149671415</v>
      </c>
    </row>
    <row r="69" spans="1:13" x14ac:dyDescent="0.25">
      <c r="A69" s="3" t="s">
        <v>118</v>
      </c>
      <c r="B69">
        <v>0.61792452830188682</v>
      </c>
      <c r="C69">
        <v>0.72727272727272718</v>
      </c>
      <c r="D69">
        <v>0.69354838709677424</v>
      </c>
      <c r="E69">
        <v>0.68793342579750338</v>
      </c>
      <c r="F69">
        <v>0.28205128205128205</v>
      </c>
      <c r="G69">
        <v>0.62523540489642193</v>
      </c>
      <c r="H69">
        <v>0.26086956521739124</v>
      </c>
      <c r="I69">
        <v>0.33922261484098937</v>
      </c>
      <c r="J69">
        <v>0.44943820224719105</v>
      </c>
      <c r="K69">
        <v>0.2807017543859649</v>
      </c>
      <c r="L69">
        <v>0.68292682926829262</v>
      </c>
      <c r="M69">
        <f>HARMEAN(f1_scores_automated_training_8_nobidet_Res50[[#This Row],[Value.1]:[Value.11]])</f>
        <v>0.43882923942991076</v>
      </c>
    </row>
    <row r="70" spans="1:13" x14ac:dyDescent="0.25">
      <c r="A70" s="3" t="s">
        <v>119</v>
      </c>
      <c r="B70">
        <v>0.62679425837320579</v>
      </c>
      <c r="C70">
        <v>0.76635514018691597</v>
      </c>
      <c r="D70">
        <v>0.61538461538461542</v>
      </c>
      <c r="E70">
        <v>0.72100313479623823</v>
      </c>
      <c r="F70">
        <v>0.32608695652173914</v>
      </c>
      <c r="G70">
        <v>0.63783783783783787</v>
      </c>
      <c r="H70">
        <v>0.2592592592592593</v>
      </c>
      <c r="I70">
        <v>0.32775919732441472</v>
      </c>
      <c r="J70">
        <v>0.42553191489361697</v>
      </c>
      <c r="K70">
        <v>0.25454545454545452</v>
      </c>
      <c r="L70">
        <v>0.72868217054263573</v>
      </c>
      <c r="M70">
        <f>HARMEAN(f1_scores_automated_training_8_nobidet_Res50[[#This Row],[Value.1]:[Value.11]])</f>
        <v>0.43814589252186442</v>
      </c>
    </row>
    <row r="71" spans="1:13" x14ac:dyDescent="0.25">
      <c r="A71" s="3" t="s">
        <v>120</v>
      </c>
      <c r="B71">
        <v>0.65679012345679011</v>
      </c>
      <c r="C71">
        <v>0.68217054263565891</v>
      </c>
      <c r="D71">
        <v>0.66666666666666663</v>
      </c>
      <c r="E71">
        <v>0.72425249169435235</v>
      </c>
      <c r="F71">
        <v>0.29761904761904762</v>
      </c>
      <c r="G71">
        <v>0.65399239543726229</v>
      </c>
      <c r="H71">
        <v>0.30303030303030304</v>
      </c>
      <c r="I71">
        <v>0.31770833333333337</v>
      </c>
      <c r="J71">
        <v>0.5368421052631579</v>
      </c>
      <c r="K71">
        <v>0.44776119402985076</v>
      </c>
      <c r="L71">
        <v>0.66666666666666663</v>
      </c>
      <c r="M71">
        <f>HARMEAN(f1_scores_automated_training_8_nobidet_Res50[[#This Row],[Value.1]:[Value.11]])</f>
        <v>0.48241618001466946</v>
      </c>
    </row>
    <row r="72" spans="1:13" x14ac:dyDescent="0.25">
      <c r="A72" s="3" t="s">
        <v>121</v>
      </c>
      <c r="B72">
        <v>0.60714285714285721</v>
      </c>
      <c r="C72">
        <v>0.77876106194690264</v>
      </c>
      <c r="D72">
        <v>0.70370370370370383</v>
      </c>
      <c r="E72">
        <v>0.70514820592823713</v>
      </c>
      <c r="F72">
        <v>0.30952380952380953</v>
      </c>
      <c r="G72">
        <v>0.65217391304347827</v>
      </c>
      <c r="H72">
        <v>0.27397260273972601</v>
      </c>
      <c r="I72">
        <v>0.3503184713375796</v>
      </c>
      <c r="J72">
        <v>0.52083333333333337</v>
      </c>
      <c r="K72">
        <v>0.41176470588235292</v>
      </c>
      <c r="L72">
        <v>0.64462809917355368</v>
      </c>
      <c r="M72">
        <f>HARMEAN(f1_scores_automated_training_8_nobidet_Res50[[#This Row],[Value.1]:[Value.11]])</f>
        <v>0.47953590433665311</v>
      </c>
    </row>
    <row r="73" spans="1:13" x14ac:dyDescent="0.25">
      <c r="A73" s="3" t="s">
        <v>122</v>
      </c>
      <c r="B73">
        <v>0.61434977578475325</v>
      </c>
      <c r="C73">
        <v>0.70909090909090899</v>
      </c>
      <c r="D73">
        <v>0.5662650602409639</v>
      </c>
      <c r="E73">
        <v>0.71476510067114096</v>
      </c>
      <c r="F73">
        <v>0.38190954773869346</v>
      </c>
      <c r="G73">
        <v>0.64980544747081714</v>
      </c>
      <c r="H73">
        <v>0.27499999999999997</v>
      </c>
      <c r="I73">
        <v>0.33333333333333326</v>
      </c>
      <c r="J73">
        <v>0.53535353535353536</v>
      </c>
      <c r="K73">
        <v>0.35135135135135137</v>
      </c>
      <c r="L73">
        <v>0.71304347826086956</v>
      </c>
      <c r="M73">
        <f>HARMEAN(f1_scores_automated_training_8_nobidet_Res50[[#This Row],[Value.1]:[Value.11]])</f>
        <v>0.47591777407522096</v>
      </c>
    </row>
    <row r="74" spans="1:13" x14ac:dyDescent="0.25">
      <c r="A74" s="3" t="s">
        <v>123</v>
      </c>
      <c r="B74">
        <v>0.65091863517060378</v>
      </c>
      <c r="C74">
        <v>0.77777777777777779</v>
      </c>
      <c r="D74">
        <v>0.70085470085470081</v>
      </c>
      <c r="E74">
        <v>0.70032573289902289</v>
      </c>
      <c r="F74">
        <v>0.3125</v>
      </c>
      <c r="G74">
        <v>0.66782608695652179</v>
      </c>
      <c r="H74">
        <v>0.34146341463414637</v>
      </c>
      <c r="I74">
        <v>0.29351535836177473</v>
      </c>
      <c r="J74">
        <v>0.5670103092783505</v>
      </c>
      <c r="K74">
        <v>0.46753246753246752</v>
      </c>
      <c r="L74">
        <v>0.62585034013605445</v>
      </c>
      <c r="M74">
        <f>HARMEAN(f1_scores_automated_training_8_nobidet_Res50[[#This Row],[Value.1]:[Value.11]])</f>
        <v>0.49527159260292541</v>
      </c>
    </row>
    <row r="75" spans="1:13" x14ac:dyDescent="0.25">
      <c r="A75" s="3" t="s">
        <v>124</v>
      </c>
      <c r="B75">
        <v>0.5663716814159292</v>
      </c>
      <c r="C75">
        <v>0.76923076923076916</v>
      </c>
      <c r="D75">
        <v>0.63309352517985606</v>
      </c>
      <c r="E75">
        <v>0.70947030497592301</v>
      </c>
      <c r="F75">
        <v>0.30864197530864196</v>
      </c>
      <c r="G75">
        <v>0.6404293381037568</v>
      </c>
      <c r="H75">
        <v>0.24324324324324323</v>
      </c>
      <c r="I75">
        <v>0.30716723549488056</v>
      </c>
      <c r="J75">
        <v>0.43902439024390238</v>
      </c>
      <c r="K75">
        <v>0.46575342465753428</v>
      </c>
      <c r="L75">
        <v>0.61971830985915499</v>
      </c>
      <c r="M75">
        <f>HARMEAN(f1_scores_automated_training_8_nobidet_Res50[[#This Row],[Value.1]:[Value.11]])</f>
        <v>0.45339763043322073</v>
      </c>
    </row>
    <row r="76" spans="1:13" x14ac:dyDescent="0.25">
      <c r="A76" s="3" t="s">
        <v>125</v>
      </c>
      <c r="B76">
        <v>0.63700234192037475</v>
      </c>
      <c r="C76">
        <v>0.79646017699115046</v>
      </c>
      <c r="D76">
        <v>0.64661654135338353</v>
      </c>
      <c r="E76">
        <v>0.70720000000000005</v>
      </c>
      <c r="F76">
        <v>0.3473053892215569</v>
      </c>
      <c r="G76">
        <v>0.69202898550724645</v>
      </c>
      <c r="H76">
        <v>0.27586206896551724</v>
      </c>
      <c r="I76">
        <v>0.32446808510638298</v>
      </c>
      <c r="J76">
        <v>0.42580645161290326</v>
      </c>
      <c r="K76">
        <v>0.49230769230769239</v>
      </c>
      <c r="L76">
        <v>0.69291338582677164</v>
      </c>
      <c r="M76">
        <f>HARMEAN(f1_scores_automated_training_8_nobidet_Res50[[#This Row],[Value.1]:[Value.11]])</f>
        <v>0.48586212598500389</v>
      </c>
    </row>
    <row r="77" spans="1:13" x14ac:dyDescent="0.25">
      <c r="A77" s="3" t="s">
        <v>126</v>
      </c>
      <c r="B77">
        <v>0.59375</v>
      </c>
      <c r="C77">
        <v>0.78688524590163933</v>
      </c>
      <c r="D77">
        <v>0.67999999999999994</v>
      </c>
      <c r="E77">
        <v>0.70046082949308752</v>
      </c>
      <c r="F77">
        <v>0.30303030303030304</v>
      </c>
      <c r="G77">
        <v>0.65625</v>
      </c>
      <c r="H77">
        <v>0.32258064516129031</v>
      </c>
      <c r="I77">
        <v>0.2884012539184953</v>
      </c>
      <c r="J77">
        <v>0.44705882352941179</v>
      </c>
      <c r="K77">
        <v>0.30769230769230771</v>
      </c>
      <c r="L77">
        <v>0.71666666666666667</v>
      </c>
      <c r="M77">
        <f>HARMEAN(f1_scores_automated_training_8_nobidet_Res50[[#This Row],[Value.1]:[Value.11]])</f>
        <v>0.45592726373925524</v>
      </c>
    </row>
    <row r="78" spans="1:13" x14ac:dyDescent="0.25">
      <c r="A78" s="3" t="s">
        <v>127</v>
      </c>
      <c r="B78">
        <v>0.62400000000000011</v>
      </c>
      <c r="C78">
        <v>0.79629629629629628</v>
      </c>
      <c r="D78">
        <v>0.63157894736842102</v>
      </c>
      <c r="E78">
        <v>0.68358208955223887</v>
      </c>
      <c r="F78">
        <v>0.3615819209039548</v>
      </c>
      <c r="G78">
        <v>0.62521588946459417</v>
      </c>
      <c r="H78">
        <v>0.3</v>
      </c>
      <c r="I78">
        <v>0.27863777089783287</v>
      </c>
      <c r="J78">
        <v>0.52941176470588236</v>
      </c>
      <c r="K78">
        <v>0.42105263157894735</v>
      </c>
      <c r="L78">
        <v>0.64383561643835607</v>
      </c>
      <c r="M78">
        <f>HARMEAN(f1_scores_automated_training_8_nobidet_Res50[[#This Row],[Value.1]:[Value.11]])</f>
        <v>0.47807444963543444</v>
      </c>
    </row>
    <row r="79" spans="1:13" x14ac:dyDescent="0.25">
      <c r="A79" s="3" t="s">
        <v>128</v>
      </c>
      <c r="B79">
        <v>0.62396694214876036</v>
      </c>
      <c r="C79">
        <v>0.86725663716814161</v>
      </c>
      <c r="D79">
        <v>0.73684210526315785</v>
      </c>
      <c r="E79">
        <v>0.71331058020477811</v>
      </c>
      <c r="F79">
        <v>0.31325301204819278</v>
      </c>
      <c r="G79">
        <v>0.68907563025210083</v>
      </c>
      <c r="H79">
        <v>0.32258064516129031</v>
      </c>
      <c r="I79">
        <v>0.30670926517571884</v>
      </c>
      <c r="J79">
        <v>0.53987730061349692</v>
      </c>
      <c r="K79">
        <v>0.47619047619047622</v>
      </c>
      <c r="L79">
        <v>0.67625899280575541</v>
      </c>
      <c r="M79">
        <f>HARMEAN(f1_scores_automated_training_8_nobidet_Res50[[#This Row],[Value.1]:[Value.11]])</f>
        <v>0.50114564248000792</v>
      </c>
    </row>
    <row r="80" spans="1:13" x14ac:dyDescent="0.25">
      <c r="A80" s="3" t="s">
        <v>129</v>
      </c>
      <c r="B80">
        <v>0.59999999999999987</v>
      </c>
      <c r="C80">
        <v>0.80701754385964908</v>
      </c>
      <c r="D80">
        <v>0.69421487603305776</v>
      </c>
      <c r="E80">
        <v>0.72540381791483111</v>
      </c>
      <c r="F80">
        <v>0.30864197530864196</v>
      </c>
      <c r="G80">
        <v>0.62659380692167577</v>
      </c>
      <c r="H80">
        <v>0.3125</v>
      </c>
      <c r="I80">
        <v>0.31775700934579443</v>
      </c>
      <c r="J80">
        <v>0.42857142857142849</v>
      </c>
      <c r="K80">
        <v>0.45454545454545459</v>
      </c>
      <c r="L80">
        <v>0.67213114754098358</v>
      </c>
      <c r="M80">
        <f>HARMEAN(f1_scores_automated_training_8_nobidet_Res50[[#This Row],[Value.1]:[Value.11]])</f>
        <v>0.4797430028348843</v>
      </c>
    </row>
    <row r="81" spans="1:13" x14ac:dyDescent="0.25">
      <c r="A81" s="3" t="s">
        <v>130</v>
      </c>
      <c r="B81">
        <v>0.6506024096385542</v>
      </c>
      <c r="C81">
        <v>0.83478260869565213</v>
      </c>
      <c r="D81">
        <v>0.69421487603305776</v>
      </c>
      <c r="E81">
        <v>0.6973293768545995</v>
      </c>
      <c r="F81">
        <v>0.30303030303030304</v>
      </c>
      <c r="G81">
        <v>0.66666666666666674</v>
      </c>
      <c r="H81">
        <v>0.30303030303030304</v>
      </c>
      <c r="I81">
        <v>0.25185185185185188</v>
      </c>
      <c r="J81">
        <v>0.42857142857142849</v>
      </c>
      <c r="K81">
        <v>0.39393939393939392</v>
      </c>
      <c r="L81">
        <v>0.66666666666666674</v>
      </c>
      <c r="M81">
        <f>HARMEAN(f1_scores_automated_training_8_nobidet_Res50[[#This Row],[Value.1]:[Value.11]])</f>
        <v>0.45734517135664698</v>
      </c>
    </row>
    <row r="82" spans="1:13" x14ac:dyDescent="0.25">
      <c r="A82" s="3" t="s">
        <v>131</v>
      </c>
      <c r="B82">
        <v>0.62184873949579833</v>
      </c>
      <c r="C82">
        <v>0.81355932203389825</v>
      </c>
      <c r="D82">
        <v>0.66666666666666674</v>
      </c>
      <c r="E82">
        <v>0.69059829059829059</v>
      </c>
      <c r="F82">
        <v>0.38383838383838387</v>
      </c>
      <c r="G82">
        <v>0.66058394160583944</v>
      </c>
      <c r="H82">
        <v>0.35294117647058826</v>
      </c>
      <c r="I82">
        <v>0.35830618892508148</v>
      </c>
      <c r="J82">
        <v>0.58563535911602216</v>
      </c>
      <c r="K82">
        <v>0.42424242424242425</v>
      </c>
      <c r="L82">
        <v>0.68656716417910457</v>
      </c>
      <c r="M82">
        <f>HARMEAN(f1_scores_automated_training_8_nobidet_Res50[[#This Row],[Value.1]:[Value.11]])</f>
        <v>0.52256968791593539</v>
      </c>
    </row>
    <row r="83" spans="1:13" x14ac:dyDescent="0.25">
      <c r="A83" s="3" t="s">
        <v>132</v>
      </c>
      <c r="B83">
        <v>0.58690744920993221</v>
      </c>
      <c r="C83">
        <v>0.80327868852459017</v>
      </c>
      <c r="D83">
        <v>0.6470588235294118</v>
      </c>
      <c r="E83">
        <v>0.70125786163522019</v>
      </c>
      <c r="F83">
        <v>0.39393939393939392</v>
      </c>
      <c r="G83">
        <v>0.62877442273534634</v>
      </c>
      <c r="H83">
        <v>0.25641025641025644</v>
      </c>
      <c r="I83">
        <v>0.29090909090909089</v>
      </c>
      <c r="J83">
        <v>0.52459016393442626</v>
      </c>
      <c r="K83">
        <v>0.41860465116279072</v>
      </c>
      <c r="L83">
        <v>0.64661654135338342</v>
      </c>
      <c r="M83">
        <f>HARMEAN(f1_scores_automated_training_8_nobidet_Res50[[#This Row],[Value.1]:[Value.11]])</f>
        <v>0.47356199875924226</v>
      </c>
    </row>
    <row r="84" spans="1:13" x14ac:dyDescent="0.25">
      <c r="A84" s="3" t="s">
        <v>133</v>
      </c>
      <c r="B84">
        <v>0.61274509803921573</v>
      </c>
      <c r="C84">
        <v>0.84403669724770647</v>
      </c>
      <c r="D84">
        <v>0.65454545454545454</v>
      </c>
      <c r="E84">
        <v>0.71664167916041976</v>
      </c>
      <c r="F84">
        <v>0.34444444444444444</v>
      </c>
      <c r="G84">
        <v>0.65949820788530455</v>
      </c>
      <c r="H84">
        <v>0.32558139534883723</v>
      </c>
      <c r="I84">
        <v>0.32608695652173914</v>
      </c>
      <c r="J84">
        <v>0.56684491978609619</v>
      </c>
      <c r="K84">
        <v>0.40540540540540537</v>
      </c>
      <c r="L84">
        <v>0.64335664335664333</v>
      </c>
      <c r="M84">
        <f>HARMEAN(f1_scores_automated_training_8_nobidet_Res50[[#This Row],[Value.1]:[Value.11]])</f>
        <v>0.49812639482423282</v>
      </c>
    </row>
    <row r="85" spans="1:13" x14ac:dyDescent="0.25">
      <c r="A85" s="3" t="s">
        <v>134</v>
      </c>
      <c r="B85">
        <v>0.63111111111111118</v>
      </c>
      <c r="C85">
        <v>0.82051282051282048</v>
      </c>
      <c r="D85">
        <v>0.68292682926829273</v>
      </c>
      <c r="E85">
        <v>0.70079999999999987</v>
      </c>
      <c r="F85">
        <v>0.31284916201117319</v>
      </c>
      <c r="G85">
        <v>0.66173752310536038</v>
      </c>
      <c r="H85">
        <v>0.2318840579710145</v>
      </c>
      <c r="I85">
        <v>0.32218844984802431</v>
      </c>
      <c r="J85">
        <v>0.5357142857142857</v>
      </c>
      <c r="K85">
        <v>0.53521126760563376</v>
      </c>
      <c r="L85">
        <v>0.68253968253968256</v>
      </c>
      <c r="M85">
        <f>HARMEAN(f1_scores_automated_training_8_nobidet_Res50[[#This Row],[Value.1]:[Value.11]])</f>
        <v>0.47787518824262831</v>
      </c>
    </row>
    <row r="86" spans="1:13" x14ac:dyDescent="0.25">
      <c r="A86" s="3" t="s">
        <v>135</v>
      </c>
      <c r="B86">
        <v>0.61214953271028039</v>
      </c>
      <c r="C86">
        <v>0.8</v>
      </c>
      <c r="D86">
        <v>0.72580645161290325</v>
      </c>
      <c r="E86">
        <v>0.71428571428571419</v>
      </c>
      <c r="F86">
        <v>0.38461538461538458</v>
      </c>
      <c r="G86">
        <v>0.68382352941176461</v>
      </c>
      <c r="H86">
        <v>0.28985507246376807</v>
      </c>
      <c r="I86">
        <v>0.34029850746268653</v>
      </c>
      <c r="J86">
        <v>0.54644808743169393</v>
      </c>
      <c r="K86">
        <v>0.41176470588235292</v>
      </c>
      <c r="L86">
        <v>0.72580645161290325</v>
      </c>
      <c r="M86">
        <f>HARMEAN(f1_scores_automated_training_8_nobidet_Res50[[#This Row],[Value.1]:[Value.11]])</f>
        <v>0.5057778951033689</v>
      </c>
    </row>
    <row r="87" spans="1:13" x14ac:dyDescent="0.25">
      <c r="A87" s="3" t="s">
        <v>136</v>
      </c>
      <c r="B87">
        <v>0.64891041162227603</v>
      </c>
      <c r="C87">
        <v>0.80000000000000016</v>
      </c>
      <c r="D87">
        <v>0.74576271186440668</v>
      </c>
      <c r="E87">
        <v>0.72496025437201905</v>
      </c>
      <c r="F87">
        <v>0.42105263157894735</v>
      </c>
      <c r="G87">
        <v>0.7127659574468086</v>
      </c>
      <c r="H87">
        <v>0.30136986301369861</v>
      </c>
      <c r="I87">
        <v>0.35223880597014923</v>
      </c>
      <c r="J87">
        <v>0.46706586826347302</v>
      </c>
      <c r="K87">
        <v>0.45901639344262302</v>
      </c>
      <c r="L87">
        <v>0.73437500000000011</v>
      </c>
      <c r="M87">
        <f>HARMEAN(f1_scores_automated_training_8_nobidet_Res50[[#This Row],[Value.1]:[Value.11]])</f>
        <v>0.52064132286315234</v>
      </c>
    </row>
    <row r="88" spans="1:13" x14ac:dyDescent="0.25">
      <c r="A88" s="3" t="s">
        <v>137</v>
      </c>
      <c r="B88">
        <v>0.59574468085106391</v>
      </c>
      <c r="C88">
        <v>0.78048780487804881</v>
      </c>
      <c r="D88">
        <v>0.73684210526315785</v>
      </c>
      <c r="E88">
        <v>0.72440944881889757</v>
      </c>
      <c r="F88">
        <v>0.43333333333333335</v>
      </c>
      <c r="G88">
        <v>0.68391866913123833</v>
      </c>
      <c r="H88">
        <v>0.2686567164179105</v>
      </c>
      <c r="I88">
        <v>0.35947712418300654</v>
      </c>
      <c r="J88">
        <v>0.52173913043478259</v>
      </c>
      <c r="K88">
        <v>0.33898305084745761</v>
      </c>
      <c r="L88">
        <v>0.70588235294117641</v>
      </c>
      <c r="M88">
        <f>HARMEAN(f1_scores_automated_training_8_nobidet_Res50[[#This Row],[Value.1]:[Value.11]])</f>
        <v>0.49427922848586814</v>
      </c>
    </row>
    <row r="89" spans="1:13" x14ac:dyDescent="0.25">
      <c r="A89" s="3" t="s">
        <v>138</v>
      </c>
      <c r="B89">
        <v>0.55384615384615377</v>
      </c>
      <c r="C89">
        <v>0.77049180327868838</v>
      </c>
      <c r="D89">
        <v>0.71755725190839692</v>
      </c>
      <c r="E89">
        <v>0.70113085621970916</v>
      </c>
      <c r="F89">
        <v>0.4023668639053255</v>
      </c>
      <c r="G89">
        <v>0.67049808429118773</v>
      </c>
      <c r="H89">
        <v>0.26470588235294124</v>
      </c>
      <c r="I89">
        <v>0.37106918238993708</v>
      </c>
      <c r="J89">
        <v>0.45859872611464964</v>
      </c>
      <c r="K89">
        <v>0.36363636363636359</v>
      </c>
      <c r="L89">
        <v>0.7350427350427351</v>
      </c>
      <c r="M89">
        <f>HARMEAN(f1_scores_automated_training_8_nobidet_Res50[[#This Row],[Value.1]:[Value.11]])</f>
        <v>0.48535660178598794</v>
      </c>
    </row>
    <row r="90" spans="1:13" x14ac:dyDescent="0.25">
      <c r="A90" s="3" t="s">
        <v>139</v>
      </c>
      <c r="B90">
        <v>0.65116279069767447</v>
      </c>
      <c r="C90">
        <v>0.78688524590163933</v>
      </c>
      <c r="D90">
        <v>0.6614173228346456</v>
      </c>
      <c r="E90">
        <v>0.70175438596491224</v>
      </c>
      <c r="F90">
        <v>0.41340782122905029</v>
      </c>
      <c r="G90">
        <v>0.66666666666666674</v>
      </c>
      <c r="H90">
        <v>0.29729729729729726</v>
      </c>
      <c r="I90">
        <v>0.33226837060702874</v>
      </c>
      <c r="J90">
        <v>0.51219512195121952</v>
      </c>
      <c r="K90">
        <v>0.5</v>
      </c>
      <c r="L90">
        <v>0.70967741935483863</v>
      </c>
      <c r="M90">
        <f>HARMEAN(f1_scores_automated_training_8_nobidet_Res50[[#This Row],[Value.1]:[Value.11]])</f>
        <v>0.51408848007059915</v>
      </c>
    </row>
    <row r="91" spans="1:13" x14ac:dyDescent="0.25">
      <c r="A91" s="3" t="s">
        <v>140</v>
      </c>
      <c r="B91">
        <v>0.68947368421052635</v>
      </c>
      <c r="C91">
        <v>0.82258064516129026</v>
      </c>
      <c r="D91">
        <v>0.73529411764705876</v>
      </c>
      <c r="E91">
        <v>0.73344651952461803</v>
      </c>
      <c r="F91">
        <v>0.41284403669724762</v>
      </c>
      <c r="G91">
        <v>0.69626998223801062</v>
      </c>
      <c r="H91">
        <v>0.27777777777777779</v>
      </c>
      <c r="I91">
        <v>0.32402234636871508</v>
      </c>
      <c r="J91">
        <v>0.49689440993788814</v>
      </c>
      <c r="K91">
        <v>0.47457627118644069</v>
      </c>
      <c r="L91">
        <v>0.71014492753623193</v>
      </c>
      <c r="M91">
        <f>HARMEAN(f1_scores_automated_training_8_nobidet_Res50[[#This Row],[Value.1]:[Value.11]])</f>
        <v>0.5125348884568518</v>
      </c>
    </row>
    <row r="92" spans="1:13" x14ac:dyDescent="0.25">
      <c r="A92" s="3" t="s">
        <v>141</v>
      </c>
      <c r="B92">
        <v>0.61538461538461531</v>
      </c>
      <c r="C92">
        <v>0.7722772277227723</v>
      </c>
      <c r="D92">
        <v>0.75925925925925919</v>
      </c>
      <c r="E92">
        <v>0.71196454948301335</v>
      </c>
      <c r="F92">
        <v>0.41545893719806759</v>
      </c>
      <c r="G92">
        <v>0.63813229571984442</v>
      </c>
      <c r="H92">
        <v>0.3098591549295775</v>
      </c>
      <c r="I92">
        <v>0.30914826498422715</v>
      </c>
      <c r="J92">
        <v>0.46464646464646464</v>
      </c>
      <c r="K92">
        <v>0.55000000000000004</v>
      </c>
      <c r="L92">
        <v>0.68852459016393452</v>
      </c>
      <c r="M92">
        <f>HARMEAN(f1_scores_automated_training_8_nobidet_Res50[[#This Row],[Value.1]:[Value.11]])</f>
        <v>0.51162166080672</v>
      </c>
    </row>
    <row r="93" spans="1:13" x14ac:dyDescent="0.25">
      <c r="A93" s="3" t="s">
        <v>142</v>
      </c>
      <c r="B93">
        <v>0.65181058495821731</v>
      </c>
      <c r="C93">
        <v>0.76335877862595414</v>
      </c>
      <c r="D93">
        <v>0.69918699186991873</v>
      </c>
      <c r="E93">
        <v>0.75125208681135236</v>
      </c>
      <c r="F93">
        <v>0.41206030150753775</v>
      </c>
      <c r="G93">
        <v>0.67137809187279152</v>
      </c>
      <c r="H93">
        <v>0.30769230769230771</v>
      </c>
      <c r="I93">
        <v>0.28723404255319146</v>
      </c>
      <c r="J93">
        <v>0.55497382198952883</v>
      </c>
      <c r="K93">
        <v>0.44444444444444448</v>
      </c>
      <c r="L93">
        <v>0.69026548672566368</v>
      </c>
      <c r="M93">
        <f>HARMEAN(f1_scores_automated_training_8_nobidet_Res50[[#This Row],[Value.1]:[Value.11]])</f>
        <v>0.50565597169308429</v>
      </c>
    </row>
    <row r="94" spans="1:13" x14ac:dyDescent="0.25">
      <c r="A94" s="3" t="s">
        <v>143</v>
      </c>
      <c r="B94">
        <v>0.6310904872389792</v>
      </c>
      <c r="C94">
        <v>0.78400000000000003</v>
      </c>
      <c r="D94">
        <v>0.70866141732283461</v>
      </c>
      <c r="E94">
        <v>0.71061093247588414</v>
      </c>
      <c r="F94">
        <v>0.45192307692307693</v>
      </c>
      <c r="G94">
        <v>0.67164179104477617</v>
      </c>
      <c r="H94">
        <v>0.28571428571428575</v>
      </c>
      <c r="I94">
        <v>0.30718954248366015</v>
      </c>
      <c r="J94">
        <v>0.5485714285714286</v>
      </c>
      <c r="K94">
        <v>0.44827586206896547</v>
      </c>
      <c r="L94">
        <v>0.69172932330827075</v>
      </c>
      <c r="M94">
        <f>HARMEAN(f1_scores_automated_training_8_nobidet_Res50[[#This Row],[Value.1]:[Value.11]])</f>
        <v>0.50844170325847904</v>
      </c>
    </row>
    <row r="95" spans="1:13" x14ac:dyDescent="0.25">
      <c r="A95" s="3" t="s">
        <v>144</v>
      </c>
      <c r="B95">
        <v>0.61504424778761069</v>
      </c>
      <c r="C95">
        <v>0.82352941176470584</v>
      </c>
      <c r="D95">
        <v>0.68333333333333335</v>
      </c>
      <c r="E95">
        <v>0.71753246753246747</v>
      </c>
      <c r="F95">
        <v>0.29714285714285715</v>
      </c>
      <c r="G95">
        <v>0.60399999999999998</v>
      </c>
      <c r="H95">
        <v>0.33333333333333337</v>
      </c>
      <c r="I95">
        <v>0.30287206266318534</v>
      </c>
      <c r="J95">
        <v>0.51685393258426959</v>
      </c>
      <c r="K95">
        <v>0.4</v>
      </c>
      <c r="L95">
        <v>0.64957264957264971</v>
      </c>
      <c r="M95">
        <f>HARMEAN(f1_scores_automated_training_8_nobidet_Res50[[#This Row],[Value.1]:[Value.11]])</f>
        <v>0.47838027801080901</v>
      </c>
    </row>
    <row r="96" spans="1:13" x14ac:dyDescent="0.25">
      <c r="A96" s="3" t="s">
        <v>145</v>
      </c>
      <c r="B96">
        <v>0.64532019704433496</v>
      </c>
      <c r="C96">
        <v>0.81034482758620685</v>
      </c>
      <c r="D96">
        <v>0.66666666666666663</v>
      </c>
      <c r="E96">
        <v>0.70906200317965029</v>
      </c>
      <c r="F96">
        <v>0.40414507772020725</v>
      </c>
      <c r="G96">
        <v>0.69039145907473298</v>
      </c>
      <c r="H96">
        <v>0.30379746835443039</v>
      </c>
      <c r="I96">
        <v>0.30519480519480519</v>
      </c>
      <c r="J96">
        <v>0.50588235294117645</v>
      </c>
      <c r="K96">
        <v>0.51515151515151514</v>
      </c>
      <c r="L96">
        <v>0.6174496644295302</v>
      </c>
      <c r="M96">
        <f>HARMEAN(f1_scores_automated_training_8_nobidet_Res50[[#This Row],[Value.1]:[Value.11]])</f>
        <v>0.5063865554516962</v>
      </c>
    </row>
    <row r="97" spans="1:13" x14ac:dyDescent="0.25">
      <c r="A97" s="3" t="s">
        <v>146</v>
      </c>
      <c r="B97">
        <v>0.67915690866510536</v>
      </c>
      <c r="C97">
        <v>0.79338842975206614</v>
      </c>
      <c r="D97">
        <v>0.70491803278688525</v>
      </c>
      <c r="E97">
        <v>0.72347266881028949</v>
      </c>
      <c r="F97">
        <v>0.37433155080213903</v>
      </c>
      <c r="G97">
        <v>0.67272727272727273</v>
      </c>
      <c r="H97">
        <v>0.33333333333333331</v>
      </c>
      <c r="I97">
        <v>0.31232876712328766</v>
      </c>
      <c r="J97">
        <v>0.49032258064516127</v>
      </c>
      <c r="K97">
        <v>0.5625</v>
      </c>
      <c r="L97">
        <v>0.70796460176991149</v>
      </c>
      <c r="M97">
        <f>HARMEAN(f1_scores_automated_training_8_nobidet_Res50[[#This Row],[Value.1]:[Value.11]])</f>
        <v>0.52075743296155919</v>
      </c>
    </row>
    <row r="98" spans="1:13" x14ac:dyDescent="0.25">
      <c r="A98" s="3" t="s">
        <v>147</v>
      </c>
      <c r="B98">
        <v>0.63180827886710245</v>
      </c>
      <c r="C98">
        <v>0.76800000000000002</v>
      </c>
      <c r="D98">
        <v>0.70909090909090911</v>
      </c>
      <c r="E98">
        <v>0.70063694267515919</v>
      </c>
      <c r="F98">
        <v>0.36781609195402298</v>
      </c>
      <c r="G98">
        <v>0.68458781362007171</v>
      </c>
      <c r="H98">
        <v>0.33333333333333337</v>
      </c>
      <c r="I98">
        <v>0.32919254658385094</v>
      </c>
      <c r="J98">
        <v>0.46706586826347302</v>
      </c>
      <c r="K98">
        <v>0.37931034482758624</v>
      </c>
      <c r="L98">
        <v>0.6717557251908397</v>
      </c>
      <c r="M98">
        <f>HARMEAN(f1_scores_automated_training_8_nobidet_Res50[[#This Row],[Value.1]:[Value.11]])</f>
        <v>0.49537018991171167</v>
      </c>
    </row>
    <row r="99" spans="1:13" x14ac:dyDescent="0.25">
      <c r="A99" s="3" t="s">
        <v>148</v>
      </c>
      <c r="B99">
        <v>0.61111111111111105</v>
      </c>
      <c r="C99">
        <v>0.78947368421052622</v>
      </c>
      <c r="D99">
        <v>0.71929824561403499</v>
      </c>
      <c r="E99">
        <v>0.71794871794871795</v>
      </c>
      <c r="F99">
        <v>0.36781609195402298</v>
      </c>
      <c r="G99">
        <v>0.67023172905525852</v>
      </c>
      <c r="H99">
        <v>0.32352941176470584</v>
      </c>
      <c r="I99">
        <v>0.33948339483394829</v>
      </c>
      <c r="J99">
        <v>0.52023121387283233</v>
      </c>
      <c r="K99">
        <v>0.49315068493150688</v>
      </c>
      <c r="L99">
        <v>0.64516129032258063</v>
      </c>
      <c r="M99">
        <f>HARMEAN(f1_scores_automated_training_8_nobidet_Res50[[#This Row],[Value.1]:[Value.11]])</f>
        <v>0.51321615846066593</v>
      </c>
    </row>
    <row r="100" spans="1:13" x14ac:dyDescent="0.25">
      <c r="A100" s="3" t="s">
        <v>149</v>
      </c>
      <c r="B100">
        <v>0.63104325699745556</v>
      </c>
      <c r="C100">
        <v>0.77272727272727271</v>
      </c>
      <c r="D100">
        <v>0.74380165289256195</v>
      </c>
      <c r="E100">
        <v>0.71039999999999992</v>
      </c>
      <c r="F100">
        <v>0.36263736263736263</v>
      </c>
      <c r="G100">
        <v>0.69444444444444442</v>
      </c>
      <c r="H100">
        <v>0.28169014084507044</v>
      </c>
      <c r="I100">
        <v>0.31858407079646017</v>
      </c>
      <c r="J100">
        <v>0.46153846153846156</v>
      </c>
      <c r="K100">
        <v>0.49180327868852458</v>
      </c>
      <c r="L100">
        <v>0.64788732394366189</v>
      </c>
      <c r="M100">
        <f>HARMEAN(f1_scores_automated_training_8_nobidet_Res50[[#This Row],[Value.1]:[Value.11]])</f>
        <v>0.49414127959768783</v>
      </c>
    </row>
    <row r="101" spans="1:13" x14ac:dyDescent="0.25">
      <c r="A101" s="3" t="s">
        <v>150</v>
      </c>
      <c r="B101">
        <v>0.65625</v>
      </c>
      <c r="C101">
        <v>0.81081081081081074</v>
      </c>
      <c r="D101">
        <v>0.73949579831932766</v>
      </c>
      <c r="E101">
        <v>0.71826625386996901</v>
      </c>
      <c r="F101">
        <v>0.40201005025125625</v>
      </c>
      <c r="G101">
        <v>0.69256756756756754</v>
      </c>
      <c r="H101">
        <v>0.32835820895522388</v>
      </c>
      <c r="I101">
        <v>0.34576271186440677</v>
      </c>
      <c r="J101">
        <v>0.53191489361702138</v>
      </c>
      <c r="K101">
        <v>0.53521126760563376</v>
      </c>
      <c r="L101">
        <v>0.68253968253968256</v>
      </c>
      <c r="M101">
        <f>HARMEAN(f1_scores_automated_training_8_nobidet_Res50[[#This Row],[Value.1]:[Value.11]])</f>
        <v>0.53439024342197339</v>
      </c>
    </row>
    <row r="102" spans="1:13" x14ac:dyDescent="0.25">
      <c r="A102" s="3" t="s">
        <v>151</v>
      </c>
      <c r="B102">
        <v>0.32520325203252037</v>
      </c>
      <c r="C102">
        <v>0.7192982456140351</v>
      </c>
      <c r="D102">
        <v>0.15151515151515149</v>
      </c>
      <c r="E102">
        <v>0.52783964365256131</v>
      </c>
      <c r="F102">
        <v>0.13333333333333333</v>
      </c>
      <c r="G102">
        <v>0.58396369137670212</v>
      </c>
      <c r="H102">
        <v>0</v>
      </c>
      <c r="I102">
        <v>0.11382113821138209</v>
      </c>
      <c r="J102">
        <v>0.38</v>
      </c>
      <c r="K102">
        <v>0</v>
      </c>
      <c r="L102">
        <v>0.44615384615384612</v>
      </c>
    </row>
    <row r="103" spans="1:13" x14ac:dyDescent="0.25">
      <c r="A103" s="3" t="s">
        <v>152</v>
      </c>
      <c r="B103">
        <v>0.41666666666666669</v>
      </c>
      <c r="C103">
        <v>0.75409836065573765</v>
      </c>
      <c r="D103">
        <v>0.51063829787234039</v>
      </c>
      <c r="E103">
        <v>0.57065948855989235</v>
      </c>
      <c r="F103">
        <v>0.19480519480519479</v>
      </c>
      <c r="G103">
        <v>0.6251993620414672</v>
      </c>
      <c r="H103">
        <v>0</v>
      </c>
      <c r="I103">
        <v>0.32044198895027626</v>
      </c>
      <c r="J103">
        <v>0.42009132420091322</v>
      </c>
      <c r="K103">
        <v>0</v>
      </c>
      <c r="L103">
        <v>0.50359712230215836</v>
      </c>
    </row>
    <row r="104" spans="1:13" x14ac:dyDescent="0.25">
      <c r="A104" s="3" t="s">
        <v>153</v>
      </c>
      <c r="B104">
        <v>0.43701799485861181</v>
      </c>
      <c r="C104">
        <v>0.77685950413223137</v>
      </c>
      <c r="D104">
        <v>0.56862745098039214</v>
      </c>
      <c r="E104">
        <v>0.57936507936507942</v>
      </c>
      <c r="F104">
        <v>0.1793103448275862</v>
      </c>
      <c r="G104">
        <v>0.62928348909657317</v>
      </c>
      <c r="H104">
        <v>0</v>
      </c>
      <c r="I104">
        <v>0.34418604651162787</v>
      </c>
      <c r="J104">
        <v>0.41706161137440756</v>
      </c>
      <c r="K104">
        <v>4.8780487804878044E-2</v>
      </c>
      <c r="L104">
        <v>0.55555555555555558</v>
      </c>
    </row>
    <row r="105" spans="1:13" x14ac:dyDescent="0.25">
      <c r="A105" s="3" t="s">
        <v>154</v>
      </c>
      <c r="B105">
        <v>0.50359712230215825</v>
      </c>
      <c r="C105">
        <v>0.77419354838709686</v>
      </c>
      <c r="D105">
        <v>0.54545454545454541</v>
      </c>
      <c r="E105">
        <v>0.59163059163059162</v>
      </c>
      <c r="F105">
        <v>0.13235294117647059</v>
      </c>
      <c r="G105">
        <v>0.64197530864197538</v>
      </c>
      <c r="H105">
        <v>0</v>
      </c>
      <c r="I105">
        <v>0.32407407407407407</v>
      </c>
      <c r="J105">
        <v>0.39999999999999997</v>
      </c>
      <c r="K105">
        <v>0.1702127659574468</v>
      </c>
      <c r="L105">
        <v>0.54545454545454541</v>
      </c>
    </row>
    <row r="106" spans="1:13" x14ac:dyDescent="0.25">
      <c r="A106" s="3" t="s">
        <v>155</v>
      </c>
      <c r="B106">
        <v>0.51869158878504662</v>
      </c>
      <c r="C106">
        <v>0.78048780487804881</v>
      </c>
      <c r="D106">
        <v>0.58252427184466016</v>
      </c>
      <c r="E106">
        <v>0.5958620689655173</v>
      </c>
      <c r="F106">
        <v>0.20134228187919462</v>
      </c>
      <c r="G106">
        <v>0.61</v>
      </c>
      <c r="H106">
        <v>7.6923076923076927E-2</v>
      </c>
      <c r="I106">
        <v>0.31304347826086959</v>
      </c>
      <c r="J106">
        <v>0.41304347826086957</v>
      </c>
      <c r="K106">
        <v>0.16666666666666666</v>
      </c>
      <c r="L106">
        <v>0.58974358974358976</v>
      </c>
      <c r="M106">
        <f>HARMEAN(f1_scores_automated_training_8_nobidet_Res50[[#This Row],[Value.1]:[Value.11]])</f>
        <v>0.27833130906864673</v>
      </c>
    </row>
    <row r="107" spans="1:13" x14ac:dyDescent="0.25">
      <c r="A107" s="3" t="s">
        <v>156</v>
      </c>
      <c r="B107">
        <v>0.53398058252427172</v>
      </c>
      <c r="C107">
        <v>0.78400000000000003</v>
      </c>
      <c r="D107">
        <v>0.60377358490566047</v>
      </c>
      <c r="E107">
        <v>0.61494252873563215</v>
      </c>
      <c r="F107">
        <v>0.1728395061728395</v>
      </c>
      <c r="G107">
        <v>0.64347826086956517</v>
      </c>
      <c r="H107">
        <v>0.13793103448275862</v>
      </c>
      <c r="I107">
        <v>0.32876712328767127</v>
      </c>
      <c r="J107">
        <v>0.46060606060606057</v>
      </c>
      <c r="K107">
        <v>0.2040816326530612</v>
      </c>
      <c r="L107">
        <v>0.58227848101265822</v>
      </c>
      <c r="M107">
        <f>HARMEAN(f1_scores_automated_training_8_nobidet_Res50[[#This Row],[Value.1]:[Value.11]])</f>
        <v>0.33484995356648334</v>
      </c>
    </row>
    <row r="108" spans="1:13" x14ac:dyDescent="0.25">
      <c r="A108" s="3" t="s">
        <v>157</v>
      </c>
      <c r="B108">
        <v>0.56279069767441858</v>
      </c>
      <c r="C108">
        <v>0.78400000000000003</v>
      </c>
      <c r="D108">
        <v>0.60784313725490191</v>
      </c>
      <c r="E108">
        <v>0.62352941176470589</v>
      </c>
      <c r="F108">
        <v>0.31284916201117319</v>
      </c>
      <c r="G108">
        <v>0.64238410596026485</v>
      </c>
      <c r="H108">
        <v>7.1428571428571425E-2</v>
      </c>
      <c r="I108">
        <v>0.33204633204633199</v>
      </c>
      <c r="J108">
        <v>0.41420118343195261</v>
      </c>
      <c r="K108">
        <v>0.2745098039215686</v>
      </c>
      <c r="L108">
        <v>0.60139860139860146</v>
      </c>
      <c r="M108">
        <f>HARMEAN(f1_scores_automated_training_8_nobidet_Res50[[#This Row],[Value.1]:[Value.11]])</f>
        <v>0.30738281277190099</v>
      </c>
    </row>
    <row r="109" spans="1:13" x14ac:dyDescent="0.25">
      <c r="A109" s="3" t="s">
        <v>158</v>
      </c>
      <c r="B109">
        <v>0.53554502369668244</v>
      </c>
      <c r="C109">
        <v>0.75</v>
      </c>
      <c r="D109">
        <v>0.6019417475728156</v>
      </c>
      <c r="E109">
        <v>0.64145234493192127</v>
      </c>
      <c r="F109">
        <v>0.24719101123595508</v>
      </c>
      <c r="G109">
        <v>0.65767284991568298</v>
      </c>
      <c r="H109">
        <v>0.10909090909090909</v>
      </c>
      <c r="I109">
        <v>0.31914893617021273</v>
      </c>
      <c r="J109">
        <v>0.45197740112994345</v>
      </c>
      <c r="K109">
        <v>0.27118644067796605</v>
      </c>
      <c r="L109">
        <v>0.62162162162162171</v>
      </c>
      <c r="M109">
        <f>HARMEAN(f1_scores_automated_training_8_nobidet_Res50[[#This Row],[Value.1]:[Value.11]])</f>
        <v>0.34596084575297692</v>
      </c>
    </row>
    <row r="110" spans="1:13" x14ac:dyDescent="0.25">
      <c r="A110" s="3" t="s">
        <v>159</v>
      </c>
      <c r="B110">
        <v>0.56447688564476883</v>
      </c>
      <c r="C110">
        <v>0.75384615384615383</v>
      </c>
      <c r="D110">
        <v>0.61818181818181817</v>
      </c>
      <c r="E110">
        <v>0.62790697674418605</v>
      </c>
      <c r="F110">
        <v>0.2810810810810811</v>
      </c>
      <c r="G110">
        <v>0.625</v>
      </c>
      <c r="H110">
        <v>0.2</v>
      </c>
      <c r="I110">
        <v>0.30935251798561153</v>
      </c>
      <c r="J110">
        <v>0.43023255813953487</v>
      </c>
      <c r="K110">
        <v>0.19607843137254899</v>
      </c>
      <c r="L110">
        <v>0.58823529411764708</v>
      </c>
      <c r="M110">
        <f>HARMEAN(f1_scores_automated_training_8_nobidet_Res50[[#This Row],[Value.1]:[Value.11]])</f>
        <v>0.3816410297633071</v>
      </c>
    </row>
    <row r="111" spans="1:13" x14ac:dyDescent="0.25">
      <c r="A111" s="3" t="s">
        <v>160</v>
      </c>
      <c r="B111">
        <v>0.53636363636363649</v>
      </c>
      <c r="C111">
        <v>0.78400000000000003</v>
      </c>
      <c r="D111">
        <v>0.55045871559633019</v>
      </c>
      <c r="E111">
        <v>0.63017751479289941</v>
      </c>
      <c r="F111">
        <v>0.25274725274725274</v>
      </c>
      <c r="G111">
        <v>0.61651376146788983</v>
      </c>
      <c r="H111">
        <v>0.13793103448275862</v>
      </c>
      <c r="I111">
        <v>0.28975265017667845</v>
      </c>
      <c r="J111">
        <v>0.43678160919540232</v>
      </c>
      <c r="K111">
        <v>0.34482758620689652</v>
      </c>
      <c r="L111">
        <v>0.60810810810810811</v>
      </c>
      <c r="M111">
        <f>HARMEAN(f1_scores_automated_training_8_nobidet_Res50[[#This Row],[Value.1]:[Value.11]])</f>
        <v>0.37090585727203396</v>
      </c>
    </row>
    <row r="112" spans="1:13" x14ac:dyDescent="0.25">
      <c r="A112" s="3" t="s">
        <v>161</v>
      </c>
      <c r="B112">
        <v>0.55847255369928406</v>
      </c>
      <c r="C112">
        <v>0.77419354838709686</v>
      </c>
      <c r="D112">
        <v>0.64347826086956528</v>
      </c>
      <c r="E112">
        <v>0.62553802008608328</v>
      </c>
      <c r="F112">
        <v>0.26136363636363635</v>
      </c>
      <c r="G112">
        <v>0.6252285191956124</v>
      </c>
      <c r="H112">
        <v>0.16393442622950818</v>
      </c>
      <c r="I112">
        <v>0.2921348314606742</v>
      </c>
      <c r="J112">
        <v>0.46315789473684216</v>
      </c>
      <c r="K112">
        <v>0.28571428571428564</v>
      </c>
      <c r="L112">
        <v>0.63013698630136983</v>
      </c>
      <c r="M112">
        <f>HARMEAN(f1_scores_automated_training_8_nobidet_Res50[[#This Row],[Value.1]:[Value.11]])</f>
        <v>0.38692109096379212</v>
      </c>
    </row>
    <row r="113" spans="1:13" x14ac:dyDescent="0.25">
      <c r="A113" s="3" t="s">
        <v>162</v>
      </c>
      <c r="B113">
        <v>0.53724604966139955</v>
      </c>
      <c r="C113">
        <v>0.73599999999999999</v>
      </c>
      <c r="D113">
        <v>0.67272727272727273</v>
      </c>
      <c r="E113">
        <v>0.6073619631901841</v>
      </c>
      <c r="F113">
        <v>0.21794871794871798</v>
      </c>
      <c r="G113">
        <v>0.6156521739130435</v>
      </c>
      <c r="H113">
        <v>0.10714285714285714</v>
      </c>
      <c r="I113">
        <v>0.29235880398671094</v>
      </c>
      <c r="J113">
        <v>0.40641711229946526</v>
      </c>
      <c r="K113">
        <v>0.21052631578947367</v>
      </c>
      <c r="L113">
        <v>0.61764705882352933</v>
      </c>
      <c r="M113">
        <f>HARMEAN(f1_scores_automated_training_8_nobidet_Res50[[#This Row],[Value.1]:[Value.11]])</f>
        <v>0.32211888899977476</v>
      </c>
    </row>
    <row r="114" spans="1:13" x14ac:dyDescent="0.25">
      <c r="A114" s="3" t="s">
        <v>163</v>
      </c>
      <c r="B114">
        <v>0.55684454756380497</v>
      </c>
      <c r="C114">
        <v>0.79661016949152541</v>
      </c>
      <c r="D114">
        <v>0.625</v>
      </c>
      <c r="E114">
        <v>0.61658841940532083</v>
      </c>
      <c r="F114">
        <v>0.29591836734693877</v>
      </c>
      <c r="G114">
        <v>0.60311958405545929</v>
      </c>
      <c r="H114">
        <v>0.13114754098360656</v>
      </c>
      <c r="I114">
        <v>0.26573426573426567</v>
      </c>
      <c r="J114">
        <v>0.4157303370786517</v>
      </c>
      <c r="K114">
        <v>0.2807017543859649</v>
      </c>
      <c r="L114">
        <v>0.61538461538461531</v>
      </c>
      <c r="M114">
        <f>HARMEAN(f1_scores_automated_training_8_nobidet_Res50[[#This Row],[Value.1]:[Value.11]])</f>
        <v>0.36313937870057778</v>
      </c>
    </row>
    <row r="115" spans="1:13" x14ac:dyDescent="0.25">
      <c r="A115" s="3" t="s">
        <v>164</v>
      </c>
      <c r="B115">
        <v>0.5583524027459954</v>
      </c>
      <c r="C115">
        <v>0.73282442748091614</v>
      </c>
      <c r="D115">
        <v>0.54867256637168138</v>
      </c>
      <c r="E115">
        <v>0.61016949152542377</v>
      </c>
      <c r="F115">
        <v>0.32124352331606221</v>
      </c>
      <c r="G115">
        <v>0.60998151571164505</v>
      </c>
      <c r="H115">
        <v>0.16949152542372881</v>
      </c>
      <c r="I115">
        <v>0.2992700729927007</v>
      </c>
      <c r="J115">
        <v>0.46153846153846156</v>
      </c>
      <c r="K115">
        <v>0.38095238095238099</v>
      </c>
      <c r="L115">
        <v>0.60256410256410253</v>
      </c>
      <c r="M115">
        <f>HARMEAN(f1_scores_automated_training_8_nobidet_Res50[[#This Row],[Value.1]:[Value.11]])</f>
        <v>0.4064734490199407</v>
      </c>
    </row>
    <row r="116" spans="1:13" x14ac:dyDescent="0.25">
      <c r="A116" s="3" t="s">
        <v>165</v>
      </c>
      <c r="B116">
        <v>0.57493857493857492</v>
      </c>
      <c r="C116">
        <v>0.75000000000000011</v>
      </c>
      <c r="D116">
        <v>0.58064516129032262</v>
      </c>
      <c r="E116">
        <v>0.65667166416791611</v>
      </c>
      <c r="F116">
        <v>0.29473684210526313</v>
      </c>
      <c r="G116">
        <v>0.62897526501766776</v>
      </c>
      <c r="H116">
        <v>0.22580645161290322</v>
      </c>
      <c r="I116">
        <v>0.30996309963099633</v>
      </c>
      <c r="J116">
        <v>0.44808743169398912</v>
      </c>
      <c r="K116">
        <v>0.25925925925925924</v>
      </c>
      <c r="L116">
        <v>0.57534246575342463</v>
      </c>
      <c r="M116">
        <f>HARMEAN(f1_scores_automated_training_8_nobidet_Res50[[#This Row],[Value.1]:[Value.11]])</f>
        <v>0.4107212441415779</v>
      </c>
    </row>
    <row r="117" spans="1:13" x14ac:dyDescent="0.25">
      <c r="A117" s="3" t="s">
        <v>166</v>
      </c>
      <c r="B117">
        <v>0.53789731051344747</v>
      </c>
      <c r="C117">
        <v>0.75806451612903225</v>
      </c>
      <c r="D117">
        <v>0.54867256637168138</v>
      </c>
      <c r="E117">
        <v>0.65502183406113546</v>
      </c>
      <c r="F117">
        <v>0.32323232323232326</v>
      </c>
      <c r="G117">
        <v>0.57743785850860407</v>
      </c>
      <c r="H117">
        <v>0.15384615384615385</v>
      </c>
      <c r="I117">
        <v>0.2986111111111111</v>
      </c>
      <c r="J117">
        <v>0.41340782122905029</v>
      </c>
      <c r="K117">
        <v>0.29629629629629628</v>
      </c>
      <c r="L117">
        <v>0.59493670886075956</v>
      </c>
      <c r="M117">
        <f>HARMEAN(f1_scores_automated_training_8_nobidet_Res50[[#This Row],[Value.1]:[Value.11]])</f>
        <v>0.38358757875019667</v>
      </c>
    </row>
    <row r="118" spans="1:13" x14ac:dyDescent="0.25">
      <c r="A118" s="3" t="s">
        <v>167</v>
      </c>
      <c r="B118">
        <v>0.54545454545454553</v>
      </c>
      <c r="C118">
        <v>0.74015748031496076</v>
      </c>
      <c r="D118">
        <v>0.53913043478260869</v>
      </c>
      <c r="E118">
        <v>0.62555066079295152</v>
      </c>
      <c r="F118">
        <v>0.30270270270270272</v>
      </c>
      <c r="G118">
        <v>0.61347517730496448</v>
      </c>
      <c r="H118">
        <v>0.16666666666666669</v>
      </c>
      <c r="I118">
        <v>0.28346456692913391</v>
      </c>
      <c r="J118">
        <v>0.4175824175824176</v>
      </c>
      <c r="K118">
        <v>0.2745098039215686</v>
      </c>
      <c r="L118">
        <v>0.61870503597122306</v>
      </c>
      <c r="M118">
        <f>HARMEAN(f1_scores_automated_training_8_nobidet_Res50[[#This Row],[Value.1]:[Value.11]])</f>
        <v>0.3825673452899207</v>
      </c>
    </row>
    <row r="119" spans="1:13" x14ac:dyDescent="0.25">
      <c r="A119" s="3" t="s">
        <v>168</v>
      </c>
      <c r="B119">
        <v>0.55555555555555547</v>
      </c>
      <c r="C119">
        <v>0.73770491803278693</v>
      </c>
      <c r="D119">
        <v>0.59813084112149528</v>
      </c>
      <c r="E119">
        <v>0.63079222720478323</v>
      </c>
      <c r="F119">
        <v>0.27472527472527469</v>
      </c>
      <c r="G119">
        <v>0.61082024432809767</v>
      </c>
      <c r="H119">
        <v>0.13114754098360656</v>
      </c>
      <c r="I119">
        <v>0.24999999999999994</v>
      </c>
      <c r="J119">
        <v>0.3932584269662921</v>
      </c>
      <c r="K119">
        <v>0.24000000000000002</v>
      </c>
      <c r="L119">
        <v>0.61111111111111105</v>
      </c>
      <c r="M119">
        <f>HARMEAN(f1_scores_automated_training_8_nobidet_Res50[[#This Row],[Value.1]:[Value.11]])</f>
        <v>0.34743312865751075</v>
      </c>
    </row>
    <row r="120" spans="1:13" x14ac:dyDescent="0.25">
      <c r="A120" s="3" t="s">
        <v>169</v>
      </c>
      <c r="B120">
        <v>0.5629290617848971</v>
      </c>
      <c r="C120">
        <v>0.72727272727272718</v>
      </c>
      <c r="D120">
        <v>0.52631578947368418</v>
      </c>
      <c r="E120">
        <v>0.64353312302839105</v>
      </c>
      <c r="F120">
        <v>0.20125786163522014</v>
      </c>
      <c r="G120">
        <v>0.6094003241491085</v>
      </c>
      <c r="H120">
        <v>0.13333333333333333</v>
      </c>
      <c r="I120">
        <v>0.2781954887218045</v>
      </c>
      <c r="J120">
        <v>0.40935672514619886</v>
      </c>
      <c r="K120">
        <v>0.32786885245901631</v>
      </c>
      <c r="L120">
        <v>0.59863945578231281</v>
      </c>
      <c r="M120">
        <f>HARMEAN(f1_scores_automated_training_8_nobidet_Res50[[#This Row],[Value.1]:[Value.11]])</f>
        <v>0.34950639142756851</v>
      </c>
    </row>
    <row r="121" spans="1:13" x14ac:dyDescent="0.25">
      <c r="A121" s="3" t="s">
        <v>170</v>
      </c>
      <c r="B121">
        <v>0.54415274463007168</v>
      </c>
      <c r="C121">
        <v>0.70769230769230773</v>
      </c>
      <c r="D121">
        <v>0.54545454545454553</v>
      </c>
      <c r="E121">
        <v>0.6322008862629247</v>
      </c>
      <c r="F121">
        <v>0.29292929292929293</v>
      </c>
      <c r="G121">
        <v>0.60370370370370374</v>
      </c>
      <c r="H121">
        <v>9.8360655737704916E-2</v>
      </c>
      <c r="I121">
        <v>0.2783882783882784</v>
      </c>
      <c r="J121">
        <v>0.39772727272727276</v>
      </c>
      <c r="K121">
        <v>0.33898305084745761</v>
      </c>
      <c r="L121">
        <v>0.61111111111111105</v>
      </c>
      <c r="M121">
        <f>HARMEAN(f1_scores_automated_training_8_nobidet_Res50[[#This Row],[Value.1]:[Value.11]])</f>
        <v>0.33746960716613156</v>
      </c>
    </row>
    <row r="122" spans="1:13" x14ac:dyDescent="0.25">
      <c r="A122" s="3" t="s">
        <v>171</v>
      </c>
      <c r="B122">
        <v>0.539906103286385</v>
      </c>
      <c r="C122">
        <v>0.70588235294117652</v>
      </c>
      <c r="D122">
        <v>0.54545454545454553</v>
      </c>
      <c r="E122">
        <v>0.64208909370199696</v>
      </c>
      <c r="F122">
        <v>0.22346368715083798</v>
      </c>
      <c r="G122">
        <v>0.59611992945326286</v>
      </c>
      <c r="H122">
        <v>0.16393442622950818</v>
      </c>
      <c r="I122">
        <v>0.26896551724137935</v>
      </c>
      <c r="J122">
        <v>0.41212121212121211</v>
      </c>
      <c r="K122">
        <v>0.27586206896551729</v>
      </c>
      <c r="L122">
        <v>0.58333333333333337</v>
      </c>
      <c r="M122">
        <f>HARMEAN(f1_scores_automated_training_8_nobidet_Res50[[#This Row],[Value.1]:[Value.11]])</f>
        <v>0.36189198452164323</v>
      </c>
    </row>
    <row r="123" spans="1:13" x14ac:dyDescent="0.25">
      <c r="A123" s="3" t="s">
        <v>172</v>
      </c>
      <c r="B123">
        <v>0.54807692307692313</v>
      </c>
      <c r="C123">
        <v>0.752</v>
      </c>
      <c r="D123">
        <v>0.59322033898305071</v>
      </c>
      <c r="E123">
        <v>0.62797619047619047</v>
      </c>
      <c r="F123">
        <v>0.27956989247311825</v>
      </c>
      <c r="G123">
        <v>0.57769652650822678</v>
      </c>
      <c r="H123">
        <v>0.13559322033898305</v>
      </c>
      <c r="I123">
        <v>0.29181494661921703</v>
      </c>
      <c r="J123">
        <v>0.45161290322580638</v>
      </c>
      <c r="K123">
        <v>0.32258064516129031</v>
      </c>
      <c r="L123">
        <v>0.54794520547945214</v>
      </c>
      <c r="M123">
        <f>HARMEAN(f1_scores_automated_training_8_nobidet_Res50[[#This Row],[Value.1]:[Value.11]])</f>
        <v>0.37060083289552509</v>
      </c>
    </row>
    <row r="124" spans="1:13" x14ac:dyDescent="0.25">
      <c r="A124" s="3" t="s">
        <v>173</v>
      </c>
      <c r="B124">
        <v>0.54976303317535535</v>
      </c>
      <c r="C124">
        <v>0.73437499999999989</v>
      </c>
      <c r="D124">
        <v>0.58823529411764697</v>
      </c>
      <c r="E124">
        <v>0.64035087719298256</v>
      </c>
      <c r="F124">
        <v>0.24615384615384614</v>
      </c>
      <c r="G124">
        <v>0.57196969696969691</v>
      </c>
      <c r="H124">
        <v>0.18181818181818182</v>
      </c>
      <c r="I124">
        <v>0.29681978798586572</v>
      </c>
      <c r="J124">
        <v>0.41916167664670656</v>
      </c>
      <c r="K124">
        <v>0.31578947368421051</v>
      </c>
      <c r="L124">
        <v>0.60402684563758391</v>
      </c>
      <c r="M124">
        <f>HARMEAN(f1_scores_automated_training_8_nobidet_Res50[[#This Row],[Value.1]:[Value.11]])</f>
        <v>0.38827905574774452</v>
      </c>
    </row>
    <row r="125" spans="1:13" x14ac:dyDescent="0.25">
      <c r="A125" s="3" t="s">
        <v>174</v>
      </c>
      <c r="B125">
        <v>0.53588516746411474</v>
      </c>
      <c r="C125">
        <v>0.69421487603305776</v>
      </c>
      <c r="D125">
        <v>0.5663716814159292</v>
      </c>
      <c r="E125">
        <v>0.6199376947040498</v>
      </c>
      <c r="F125">
        <v>0.24615384615384614</v>
      </c>
      <c r="G125">
        <v>0.602112676056338</v>
      </c>
      <c r="H125">
        <v>0.16129032258064516</v>
      </c>
      <c r="I125">
        <v>0.30136986301369861</v>
      </c>
      <c r="J125">
        <v>0.45744680851063824</v>
      </c>
      <c r="K125">
        <v>0.22222222222222221</v>
      </c>
      <c r="L125">
        <v>0.59310344827586192</v>
      </c>
      <c r="M125">
        <f>HARMEAN(f1_scores_automated_training_8_nobidet_Res50[[#This Row],[Value.1]:[Value.11]])</f>
        <v>0.36305030442489272</v>
      </c>
    </row>
    <row r="126" spans="1:13" x14ac:dyDescent="0.25">
      <c r="A126" s="3" t="s">
        <v>175</v>
      </c>
      <c r="B126">
        <v>0.54285714285714282</v>
      </c>
      <c r="C126">
        <v>0.7384615384615385</v>
      </c>
      <c r="D126">
        <v>0.56363636363636371</v>
      </c>
      <c r="E126">
        <v>0.63649635036496355</v>
      </c>
      <c r="F126">
        <v>0.27624309392265189</v>
      </c>
      <c r="G126">
        <v>0.59259259259259256</v>
      </c>
      <c r="H126">
        <v>0.15873015873015875</v>
      </c>
      <c r="I126">
        <v>0.28673835125448027</v>
      </c>
      <c r="J126">
        <v>0.42045454545454541</v>
      </c>
      <c r="K126">
        <v>0.25925925925925924</v>
      </c>
      <c r="L126">
        <v>0.60150375939849621</v>
      </c>
      <c r="M126">
        <f>HARMEAN(f1_scores_automated_training_8_nobidet_Res50[[#This Row],[Value.1]:[Value.11]])</f>
        <v>0.37244467867203612</v>
      </c>
    </row>
    <row r="127" spans="1:13" x14ac:dyDescent="0.25">
      <c r="A127" s="3" t="s">
        <v>176</v>
      </c>
      <c r="B127">
        <v>0.54761904761904767</v>
      </c>
      <c r="C127">
        <v>0.73599999999999999</v>
      </c>
      <c r="D127">
        <v>0.54700854700854706</v>
      </c>
      <c r="E127">
        <v>0.62883435582822078</v>
      </c>
      <c r="F127">
        <v>0.22598870056497175</v>
      </c>
      <c r="G127">
        <v>0.60301507537688437</v>
      </c>
      <c r="H127">
        <v>9.8360655737704916E-2</v>
      </c>
      <c r="I127">
        <v>0.29893238434163699</v>
      </c>
      <c r="J127">
        <v>0.43678160919540232</v>
      </c>
      <c r="K127">
        <v>0.2181818181818182</v>
      </c>
      <c r="L127">
        <v>0.57553956834532372</v>
      </c>
      <c r="M127">
        <f>HARMEAN(f1_scores_automated_training_8_nobidet_Res50[[#This Row],[Value.1]:[Value.11]])</f>
        <v>0.31601298143527828</v>
      </c>
    </row>
    <row r="128" spans="1:13" x14ac:dyDescent="0.25">
      <c r="A128" s="3" t="s">
        <v>177</v>
      </c>
      <c r="B128">
        <v>0.58252427184466016</v>
      </c>
      <c r="C128">
        <v>0.78125</v>
      </c>
      <c r="D128">
        <v>0.60504201680672265</v>
      </c>
      <c r="E128">
        <v>0.64406779661016955</v>
      </c>
      <c r="F128">
        <v>0.22950819672131145</v>
      </c>
      <c r="G128">
        <v>0.62139219015280123</v>
      </c>
      <c r="H128">
        <v>0.18181818181818182</v>
      </c>
      <c r="I128">
        <v>0.28275862068965513</v>
      </c>
      <c r="J128">
        <v>0.3832335329341317</v>
      </c>
      <c r="K128">
        <v>0.23529411764705882</v>
      </c>
      <c r="L128">
        <v>0.61111111111111105</v>
      </c>
      <c r="M128">
        <f>HARMEAN(f1_scores_automated_training_8_nobidet_Res50[[#This Row],[Value.1]:[Value.11]])</f>
        <v>0.37035998906467488</v>
      </c>
    </row>
    <row r="129" spans="1:13" x14ac:dyDescent="0.25">
      <c r="A129" s="3" t="s">
        <v>178</v>
      </c>
      <c r="B129">
        <v>0.55502392344497598</v>
      </c>
      <c r="C129">
        <v>0.72440944881889768</v>
      </c>
      <c r="D129">
        <v>0.58119658119658113</v>
      </c>
      <c r="E129">
        <v>0.63785394932935913</v>
      </c>
      <c r="F129">
        <v>0.26589595375722541</v>
      </c>
      <c r="G129">
        <v>0.60900900900900912</v>
      </c>
      <c r="H129">
        <v>0.1</v>
      </c>
      <c r="I129">
        <v>0.28753993610223638</v>
      </c>
      <c r="J129">
        <v>0.36144578313253012</v>
      </c>
      <c r="K129">
        <v>0.3</v>
      </c>
      <c r="L129">
        <v>0.62318840579710144</v>
      </c>
      <c r="M129">
        <f>HARMEAN(f1_scores_automated_training_8_nobidet_Res50[[#This Row],[Value.1]:[Value.11]])</f>
        <v>0.33277050239501121</v>
      </c>
    </row>
    <row r="130" spans="1:13" x14ac:dyDescent="0.25">
      <c r="A130" s="3" t="s">
        <v>179</v>
      </c>
      <c r="B130">
        <v>0.54314720812182748</v>
      </c>
      <c r="C130">
        <v>0.73599999999999999</v>
      </c>
      <c r="D130">
        <v>0.63333333333333341</v>
      </c>
      <c r="E130">
        <v>0.64992614475627775</v>
      </c>
      <c r="F130">
        <v>0.29545454545454547</v>
      </c>
      <c r="G130">
        <v>0.61996497373029769</v>
      </c>
      <c r="H130">
        <v>0.1875</v>
      </c>
      <c r="I130">
        <v>0.30128205128205132</v>
      </c>
      <c r="J130">
        <v>0.36257309941520466</v>
      </c>
      <c r="K130">
        <v>0.23529411764705882</v>
      </c>
      <c r="L130">
        <v>0.59854014598540151</v>
      </c>
      <c r="M130">
        <f>HARMEAN(f1_scores_automated_training_8_nobidet_Res50[[#This Row],[Value.1]:[Value.11]])</f>
        <v>0.38399389040433024</v>
      </c>
    </row>
    <row r="131" spans="1:13" x14ac:dyDescent="0.25">
      <c r="A131" s="3" t="s">
        <v>180</v>
      </c>
      <c r="B131">
        <v>0.53694581280788189</v>
      </c>
      <c r="C131">
        <v>0.75590551181102361</v>
      </c>
      <c r="D131">
        <v>0.55855855855855863</v>
      </c>
      <c r="E131">
        <v>0.6322008862629247</v>
      </c>
      <c r="F131">
        <v>0.22099447513812157</v>
      </c>
      <c r="G131">
        <v>0.59964726631393295</v>
      </c>
      <c r="H131">
        <v>9.8360655737704916E-2</v>
      </c>
      <c r="I131">
        <v>0.27874564459930312</v>
      </c>
      <c r="J131">
        <v>0.41988950276243098</v>
      </c>
      <c r="K131">
        <v>0.32142857142857145</v>
      </c>
      <c r="L131">
        <v>0.61111111111111105</v>
      </c>
      <c r="M131">
        <f>HARMEAN(f1_scores_automated_training_8_nobidet_Res50[[#This Row],[Value.1]:[Value.11]])</f>
        <v>0.3270571299075708</v>
      </c>
    </row>
    <row r="132" spans="1:13" x14ac:dyDescent="0.25">
      <c r="A132" s="3" t="s">
        <v>181</v>
      </c>
      <c r="B132">
        <v>0.53400503778337516</v>
      </c>
      <c r="C132">
        <v>0.73437499999999989</v>
      </c>
      <c r="D132">
        <v>0.55555555555555558</v>
      </c>
      <c r="E132">
        <v>0.65460030165912519</v>
      </c>
      <c r="F132">
        <v>0.27777777777777779</v>
      </c>
      <c r="G132">
        <v>0.60884955752212377</v>
      </c>
      <c r="H132">
        <v>0.21875000000000003</v>
      </c>
      <c r="I132">
        <v>0.29773462783171523</v>
      </c>
      <c r="J132">
        <v>0.44186046511627908</v>
      </c>
      <c r="K132">
        <v>0.25454545454545452</v>
      </c>
      <c r="L132">
        <v>0.61870503597122306</v>
      </c>
      <c r="M132">
        <f>HARMEAN(f1_scores_automated_training_8_nobidet_Res50[[#This Row],[Value.1]:[Value.11]])</f>
        <v>0.39938178772579719</v>
      </c>
    </row>
    <row r="133" spans="1:13" x14ac:dyDescent="0.25">
      <c r="A133" s="3" t="s">
        <v>182</v>
      </c>
      <c r="B133">
        <v>0.52884615384615374</v>
      </c>
      <c r="C133">
        <v>0.73043478260869565</v>
      </c>
      <c r="D133">
        <v>0.51666666666666672</v>
      </c>
      <c r="E133">
        <v>0.6380368098159509</v>
      </c>
      <c r="F133">
        <v>0.29319371727748689</v>
      </c>
      <c r="G133">
        <v>0.61818181818181828</v>
      </c>
      <c r="H133">
        <v>0.12698412698412698</v>
      </c>
      <c r="I133">
        <v>0.28282828282828282</v>
      </c>
      <c r="J133">
        <v>0.44324324324324321</v>
      </c>
      <c r="K133">
        <v>0.21875</v>
      </c>
      <c r="L133">
        <v>0.57931034482758614</v>
      </c>
      <c r="M133">
        <f>HARMEAN(f1_scores_automated_training_8_nobidet_Res50[[#This Row],[Value.1]:[Value.11]])</f>
        <v>0.34639624527303869</v>
      </c>
    </row>
    <row r="134" spans="1:13" x14ac:dyDescent="0.25">
      <c r="A134" s="3" t="s">
        <v>183</v>
      </c>
      <c r="B134">
        <v>0.53101736972704716</v>
      </c>
      <c r="C134">
        <v>0.74603174603174605</v>
      </c>
      <c r="D134">
        <v>0.59130434782608698</v>
      </c>
      <c r="E134">
        <v>0.62068965517241381</v>
      </c>
      <c r="F134">
        <v>0.30366492146596863</v>
      </c>
      <c r="G134">
        <v>0.62081128747795411</v>
      </c>
      <c r="H134">
        <v>0.18181818181818182</v>
      </c>
      <c r="I134">
        <v>0.26027397260273971</v>
      </c>
      <c r="J134">
        <v>0.41860465116279066</v>
      </c>
      <c r="K134">
        <v>0.32727272727272727</v>
      </c>
      <c r="L134">
        <v>0.58333333333333337</v>
      </c>
      <c r="M134">
        <f>HARMEAN(f1_scores_automated_training_8_nobidet_Res50[[#This Row],[Value.1]:[Value.11]])</f>
        <v>0.39383293416044513</v>
      </c>
    </row>
    <row r="135" spans="1:13" x14ac:dyDescent="0.25">
      <c r="A135" s="3" t="s">
        <v>184</v>
      </c>
      <c r="B135">
        <v>0.57276995305164324</v>
      </c>
      <c r="C135">
        <v>0.74380165289256195</v>
      </c>
      <c r="D135">
        <v>0.57391304347826089</v>
      </c>
      <c r="E135">
        <v>0.65151515151515149</v>
      </c>
      <c r="F135">
        <v>0.27777777777777779</v>
      </c>
      <c r="G135">
        <v>0.62166962699822381</v>
      </c>
      <c r="H135">
        <v>0.21212121212121213</v>
      </c>
      <c r="I135">
        <v>0.26755852842809363</v>
      </c>
      <c r="J135">
        <v>0.44705882352941179</v>
      </c>
      <c r="K135">
        <v>0.35087719298245612</v>
      </c>
      <c r="L135">
        <v>0.63829787234042556</v>
      </c>
      <c r="M135">
        <f>HARMEAN(f1_scores_automated_training_8_nobidet_Res50[[#This Row],[Value.1]:[Value.11]])</f>
        <v>0.41227036599470612</v>
      </c>
    </row>
    <row r="136" spans="1:13" x14ac:dyDescent="0.25">
      <c r="A136" s="3" t="s">
        <v>185</v>
      </c>
      <c r="B136">
        <v>0.52631578947368418</v>
      </c>
      <c r="C136">
        <v>0.77049180327868838</v>
      </c>
      <c r="D136">
        <v>0.57407407407407418</v>
      </c>
      <c r="E136">
        <v>0.62626262626262641</v>
      </c>
      <c r="F136">
        <v>0.27322404371584702</v>
      </c>
      <c r="G136">
        <v>0.58027079303675055</v>
      </c>
      <c r="H136">
        <v>0.20895522388059704</v>
      </c>
      <c r="I136">
        <v>0.28382838283828382</v>
      </c>
      <c r="J136">
        <v>0.43678160919540232</v>
      </c>
      <c r="K136">
        <v>0.30508474576271188</v>
      </c>
      <c r="L136">
        <v>0.63703703703703707</v>
      </c>
      <c r="M136">
        <f>HARMEAN(f1_scores_automated_training_8_nobidet_Res50[[#This Row],[Value.1]:[Value.11]])</f>
        <v>0.40196003966932281</v>
      </c>
    </row>
    <row r="137" spans="1:13" x14ac:dyDescent="0.25">
      <c r="A137" s="3" t="s">
        <v>186</v>
      </c>
      <c r="B137">
        <v>0.52847380410022782</v>
      </c>
      <c r="C137">
        <v>0.73437499999999989</v>
      </c>
      <c r="D137">
        <v>0.56603773584905659</v>
      </c>
      <c r="E137">
        <v>0.6282245827010623</v>
      </c>
      <c r="F137">
        <v>0.29189189189189191</v>
      </c>
      <c r="G137">
        <v>0.625</v>
      </c>
      <c r="H137">
        <v>0.21875000000000003</v>
      </c>
      <c r="I137">
        <v>0.29900332225913617</v>
      </c>
      <c r="J137">
        <v>0.48587570621468934</v>
      </c>
      <c r="K137">
        <v>0.2807017543859649</v>
      </c>
      <c r="L137">
        <v>0.62318840579710144</v>
      </c>
      <c r="M137">
        <f>HARMEAN(f1_scores_automated_training_8_nobidet_Res50[[#This Row],[Value.1]:[Value.11]])</f>
        <v>0.41076215896857021</v>
      </c>
    </row>
    <row r="138" spans="1:13" x14ac:dyDescent="0.25">
      <c r="A138" s="3" t="s">
        <v>187</v>
      </c>
      <c r="B138">
        <v>0.5714285714285714</v>
      </c>
      <c r="C138">
        <v>0.71999999999999986</v>
      </c>
      <c r="D138">
        <v>0.52991452991452981</v>
      </c>
      <c r="E138">
        <v>0.63910969793322725</v>
      </c>
      <c r="F138">
        <v>0.287292817679558</v>
      </c>
      <c r="G138">
        <v>0.63793103448275856</v>
      </c>
      <c r="H138">
        <v>0.22580645161290322</v>
      </c>
      <c r="I138">
        <v>0.30819672131147541</v>
      </c>
      <c r="J138">
        <v>0.45882352941176469</v>
      </c>
      <c r="K138">
        <v>0.31034482758620691</v>
      </c>
      <c r="L138">
        <v>0.59602649006622521</v>
      </c>
      <c r="M138">
        <f>HARMEAN(f1_scores_automated_training_8_nobidet_Res50[[#This Row],[Value.1]:[Value.11]])</f>
        <v>0.41679709672737136</v>
      </c>
    </row>
    <row r="139" spans="1:13" x14ac:dyDescent="0.25">
      <c r="A139" s="3" t="s">
        <v>188</v>
      </c>
      <c r="B139">
        <v>0.5490196078431373</v>
      </c>
      <c r="C139">
        <v>0.75630252100840345</v>
      </c>
      <c r="D139">
        <v>0.50393700787401563</v>
      </c>
      <c r="E139">
        <v>0.62629246676514039</v>
      </c>
      <c r="F139">
        <v>0.32000000000000006</v>
      </c>
      <c r="G139">
        <v>0.61956521739130443</v>
      </c>
      <c r="H139">
        <v>0.24242424242424243</v>
      </c>
      <c r="I139">
        <v>0.28782287822878233</v>
      </c>
      <c r="J139">
        <v>0.4565217391304347</v>
      </c>
      <c r="K139">
        <v>0.34482758620689652</v>
      </c>
      <c r="L139">
        <v>0.6029411764705882</v>
      </c>
      <c r="M139">
        <f>HARMEAN(f1_scores_automated_training_8_nobidet_Res50[[#This Row],[Value.1]:[Value.11]])</f>
        <v>0.42615621735238213</v>
      </c>
    </row>
    <row r="140" spans="1:13" x14ac:dyDescent="0.25">
      <c r="A140" s="3" t="s">
        <v>189</v>
      </c>
      <c r="B140">
        <v>0.57403189066059224</v>
      </c>
      <c r="C140">
        <v>0.73949579831932777</v>
      </c>
      <c r="D140">
        <v>0.54687499999999989</v>
      </c>
      <c r="E140">
        <v>0.62700964630225087</v>
      </c>
      <c r="F140">
        <v>0.3125</v>
      </c>
      <c r="G140">
        <v>0.61811722912966249</v>
      </c>
      <c r="H140">
        <v>0.24242424242424243</v>
      </c>
      <c r="I140">
        <v>0.30240549828178692</v>
      </c>
      <c r="J140">
        <v>0.43617021276595747</v>
      </c>
      <c r="K140">
        <v>0.27586206896551729</v>
      </c>
      <c r="L140">
        <v>0.65151515151515149</v>
      </c>
      <c r="M140">
        <f>HARMEAN(f1_scores_automated_training_8_nobidet_Res50[[#This Row],[Value.1]:[Value.11]])</f>
        <v>0.41952739274253809</v>
      </c>
    </row>
    <row r="141" spans="1:13" x14ac:dyDescent="0.25">
      <c r="A141" s="3" t="s">
        <v>190</v>
      </c>
      <c r="B141">
        <v>0.51401869158878499</v>
      </c>
      <c r="C141">
        <v>0.74603174603174605</v>
      </c>
      <c r="D141">
        <v>0.578125</v>
      </c>
      <c r="E141">
        <v>0.61791044776119419</v>
      </c>
      <c r="F141">
        <v>0.2808988764044944</v>
      </c>
      <c r="G141">
        <v>0.60980036297640661</v>
      </c>
      <c r="H141">
        <v>0.1875</v>
      </c>
      <c r="I141">
        <v>0.29520295202952024</v>
      </c>
      <c r="J141">
        <v>0.43157894736842106</v>
      </c>
      <c r="K141">
        <v>0.27586206896551729</v>
      </c>
      <c r="L141">
        <v>0.61194029850746268</v>
      </c>
      <c r="M141">
        <f>HARMEAN(f1_scores_automated_training_8_nobidet_Res50[[#This Row],[Value.1]:[Value.11]])</f>
        <v>0.39102906670714777</v>
      </c>
    </row>
    <row r="142" spans="1:13" x14ac:dyDescent="0.25">
      <c r="A142" s="3" t="s">
        <v>191</v>
      </c>
      <c r="B142">
        <v>0.54708520179372189</v>
      </c>
      <c r="C142">
        <v>0.74796747967479682</v>
      </c>
      <c r="D142">
        <v>0.53913043478260869</v>
      </c>
      <c r="E142">
        <v>0.6211180124223602</v>
      </c>
      <c r="F142">
        <v>0.26229508196721313</v>
      </c>
      <c r="G142">
        <v>0.61594202898550732</v>
      </c>
      <c r="H142">
        <v>0.1875</v>
      </c>
      <c r="I142">
        <v>0.30662020905923343</v>
      </c>
      <c r="J142">
        <v>0.45263157894736844</v>
      </c>
      <c r="K142">
        <v>0.22222222222222221</v>
      </c>
      <c r="L142">
        <v>0.64285714285714279</v>
      </c>
      <c r="M142">
        <f>HARMEAN(f1_scores_automated_training_8_nobidet_Res50[[#This Row],[Value.1]:[Value.11]])</f>
        <v>0.38029059831186651</v>
      </c>
    </row>
    <row r="143" spans="1:13" x14ac:dyDescent="0.25">
      <c r="A143" s="3" t="s">
        <v>192</v>
      </c>
      <c r="B143">
        <v>0.55421686746987942</v>
      </c>
      <c r="C143">
        <v>0.75590551181102361</v>
      </c>
      <c r="D143">
        <v>0.54700854700854706</v>
      </c>
      <c r="E143">
        <v>0.63206106870229006</v>
      </c>
      <c r="F143">
        <v>0.29834254143646405</v>
      </c>
      <c r="G143">
        <v>0.62564102564102575</v>
      </c>
      <c r="H143">
        <v>0.17241379310344829</v>
      </c>
      <c r="I143">
        <v>0.28474576271186441</v>
      </c>
      <c r="J143">
        <v>0.45508982035928142</v>
      </c>
      <c r="K143">
        <v>0.31578947368421051</v>
      </c>
      <c r="L143">
        <v>0.62411347517730487</v>
      </c>
      <c r="M143">
        <f>HARMEAN(f1_scores_automated_training_8_nobidet_Res50[[#This Row],[Value.1]:[Value.11]])</f>
        <v>0.3961688287251201</v>
      </c>
    </row>
    <row r="144" spans="1:13" x14ac:dyDescent="0.25">
      <c r="A144" s="3" t="s">
        <v>193</v>
      </c>
      <c r="B144">
        <v>0.55125284738041003</v>
      </c>
      <c r="C144">
        <v>0.76800000000000002</v>
      </c>
      <c r="D144">
        <v>0.57627118644067798</v>
      </c>
      <c r="E144">
        <v>0.63816793893129764</v>
      </c>
      <c r="F144">
        <v>0.27058823529411763</v>
      </c>
      <c r="G144">
        <v>0.62237762237762229</v>
      </c>
      <c r="H144">
        <v>0.16393442622950818</v>
      </c>
      <c r="I144">
        <v>0.3</v>
      </c>
      <c r="J144">
        <v>0.46927374301675978</v>
      </c>
      <c r="K144">
        <v>0.32727272727272727</v>
      </c>
      <c r="L144">
        <v>0.62499999999999989</v>
      </c>
      <c r="M144">
        <f>HARMEAN(f1_scores_automated_training_8_nobidet_Res50[[#This Row],[Value.1]:[Value.11]])</f>
        <v>0.39369166090633262</v>
      </c>
    </row>
    <row r="145" spans="1:13" x14ac:dyDescent="0.25">
      <c r="A145" s="3" t="s">
        <v>194</v>
      </c>
      <c r="B145">
        <v>0.54919908466819212</v>
      </c>
      <c r="C145">
        <v>0.752</v>
      </c>
      <c r="D145">
        <v>0.52173913043478271</v>
      </c>
      <c r="E145">
        <v>0.64652567975830821</v>
      </c>
      <c r="F145">
        <v>0.27027027027027029</v>
      </c>
      <c r="G145">
        <v>0.60677966101694913</v>
      </c>
      <c r="H145">
        <v>0.12698412698412698</v>
      </c>
      <c r="I145">
        <v>0.28352490421455939</v>
      </c>
      <c r="J145">
        <v>0.4363636363636364</v>
      </c>
      <c r="K145">
        <v>0.339622641509434</v>
      </c>
      <c r="L145">
        <v>0.61971830985915499</v>
      </c>
      <c r="M145">
        <f>HARMEAN(f1_scores_automated_training_8_nobidet_Res50[[#This Row],[Value.1]:[Value.11]])</f>
        <v>0.36407161997750664</v>
      </c>
    </row>
    <row r="146" spans="1:13" x14ac:dyDescent="0.25">
      <c r="A146" s="3" t="s">
        <v>195</v>
      </c>
      <c r="B146">
        <v>0.55187637969094927</v>
      </c>
      <c r="C146">
        <v>0.75000000000000011</v>
      </c>
      <c r="D146">
        <v>0.58333333333333337</v>
      </c>
      <c r="E146">
        <v>0.62769230769230777</v>
      </c>
      <c r="F146">
        <v>0.26190476190476186</v>
      </c>
      <c r="G146">
        <v>0.62237762237762229</v>
      </c>
      <c r="H146">
        <v>0.13559322033898305</v>
      </c>
      <c r="I146">
        <v>0.30258302583025826</v>
      </c>
      <c r="J146">
        <v>0.41807909604519772</v>
      </c>
      <c r="K146">
        <v>0.30769230769230771</v>
      </c>
      <c r="L146">
        <v>0.60810810810810811</v>
      </c>
      <c r="M146">
        <f>HARMEAN(f1_scores_automated_training_8_nobidet_Res50[[#This Row],[Value.1]:[Value.11]])</f>
        <v>0.36858460799170056</v>
      </c>
    </row>
    <row r="147" spans="1:13" x14ac:dyDescent="0.25">
      <c r="A147" s="3" t="s">
        <v>196</v>
      </c>
      <c r="B147">
        <v>0.56796116504854366</v>
      </c>
      <c r="C147">
        <v>0.73282442748091614</v>
      </c>
      <c r="D147">
        <v>0.57894736842105265</v>
      </c>
      <c r="E147">
        <v>0.64296296296296296</v>
      </c>
      <c r="F147">
        <v>0.23170731707317074</v>
      </c>
      <c r="G147">
        <v>0.61986301369863017</v>
      </c>
      <c r="H147">
        <v>0.13114754098360656</v>
      </c>
      <c r="I147">
        <v>0.2690909090909091</v>
      </c>
      <c r="J147">
        <v>0.43617021276595747</v>
      </c>
      <c r="K147">
        <v>0.26923076923076922</v>
      </c>
      <c r="L147">
        <v>0.61971830985915499</v>
      </c>
      <c r="M147">
        <f>HARMEAN(f1_scores_automated_training_8_nobidet_Res50[[#This Row],[Value.1]:[Value.11]])</f>
        <v>0.35145218755451002</v>
      </c>
    </row>
    <row r="148" spans="1:13" x14ac:dyDescent="0.25">
      <c r="A148" s="3" t="s">
        <v>197</v>
      </c>
      <c r="B148">
        <v>0.55392156862745112</v>
      </c>
      <c r="C148">
        <v>0.77049180327868838</v>
      </c>
      <c r="D148">
        <v>0.56666666666666665</v>
      </c>
      <c r="E148">
        <v>0.6470588235294118</v>
      </c>
      <c r="F148">
        <v>0.26744186046511625</v>
      </c>
      <c r="G148">
        <v>0.61188811188811199</v>
      </c>
      <c r="H148">
        <v>0.13333333333333333</v>
      </c>
      <c r="I148">
        <v>0.28373702422145325</v>
      </c>
      <c r="J148">
        <v>0.4555555555555556</v>
      </c>
      <c r="K148">
        <v>0.26415094339622641</v>
      </c>
      <c r="L148">
        <v>0.63380281690140849</v>
      </c>
      <c r="M148">
        <f>HARMEAN(f1_scores_automated_training_8_nobidet_Res50[[#This Row],[Value.1]:[Value.11]])</f>
        <v>0.3622023666250857</v>
      </c>
    </row>
    <row r="149" spans="1:13" x14ac:dyDescent="0.25">
      <c r="A149" s="3" t="s">
        <v>198</v>
      </c>
      <c r="B149">
        <v>0.57342657342657333</v>
      </c>
      <c r="C149">
        <v>0.73770491803278693</v>
      </c>
      <c r="D149">
        <v>0.55855855855855863</v>
      </c>
      <c r="E149">
        <v>0.6348228043143298</v>
      </c>
      <c r="F149">
        <v>0.23952095808383228</v>
      </c>
      <c r="G149">
        <v>0.61830742659758209</v>
      </c>
      <c r="H149">
        <v>0.18181818181818182</v>
      </c>
      <c r="I149">
        <v>0.28666666666666668</v>
      </c>
      <c r="J149">
        <v>0.43956043956043961</v>
      </c>
      <c r="K149">
        <v>0.23529411764705882</v>
      </c>
      <c r="L149">
        <v>0.61971830985915499</v>
      </c>
      <c r="M149">
        <f>HARMEAN(f1_scores_automated_training_8_nobidet_Res50[[#This Row],[Value.1]:[Value.11]])</f>
        <v>0.37434892826756716</v>
      </c>
    </row>
    <row r="150" spans="1:13" x14ac:dyDescent="0.25">
      <c r="A150" s="3" t="s">
        <v>199</v>
      </c>
      <c r="B150">
        <v>0.55058823529411771</v>
      </c>
      <c r="C150">
        <v>0.72440944881889768</v>
      </c>
      <c r="D150">
        <v>0.52991452991452981</v>
      </c>
      <c r="E150">
        <v>0.65237366003062791</v>
      </c>
      <c r="F150">
        <v>0.26285714285714284</v>
      </c>
      <c r="G150">
        <v>0.61862917398945516</v>
      </c>
      <c r="H150">
        <v>0.19047619047619047</v>
      </c>
      <c r="I150">
        <v>0.2937062937062937</v>
      </c>
      <c r="J150">
        <v>0.45901639344262302</v>
      </c>
      <c r="K150">
        <v>0.22641509433962267</v>
      </c>
      <c r="L150">
        <v>0.59863945578231281</v>
      </c>
      <c r="M150">
        <f>HARMEAN(f1_scores_automated_training_8_nobidet_Res50[[#This Row],[Value.1]:[Value.11]])</f>
        <v>0.37986161090754234</v>
      </c>
    </row>
    <row r="151" spans="1:13" x14ac:dyDescent="0.25">
      <c r="A151" s="3" t="s">
        <v>200</v>
      </c>
      <c r="B151">
        <v>0.5471698113207546</v>
      </c>
      <c r="C151">
        <v>0.75590551181102361</v>
      </c>
      <c r="D151">
        <v>0.53448275862068961</v>
      </c>
      <c r="E151">
        <v>0.64977645305514153</v>
      </c>
      <c r="F151">
        <v>0.29714285714285715</v>
      </c>
      <c r="G151">
        <v>0.61290322580645162</v>
      </c>
      <c r="H151">
        <v>0.21212121212121213</v>
      </c>
      <c r="I151">
        <v>0.28469750889679718</v>
      </c>
      <c r="J151">
        <v>0.4175824175824176</v>
      </c>
      <c r="K151">
        <v>0.25454545454545452</v>
      </c>
      <c r="L151">
        <v>0.64335664335664333</v>
      </c>
      <c r="M151">
        <f>HARMEAN(f1_scores_automated_training_8_nobidet_Res50[[#This Row],[Value.1]:[Value.11]])</f>
        <v>0.39765935081573794</v>
      </c>
    </row>
    <row r="152" spans="1:13" x14ac:dyDescent="0.25">
      <c r="A152" s="3" t="s">
        <v>201</v>
      </c>
      <c r="B152">
        <v>0.20385674931129477</v>
      </c>
      <c r="C152">
        <v>0</v>
      </c>
      <c r="D152">
        <v>0</v>
      </c>
      <c r="E152">
        <v>0.4272517321016166</v>
      </c>
      <c r="F152">
        <v>7.4534161490683232E-2</v>
      </c>
      <c r="G152">
        <v>0.44866920152091255</v>
      </c>
      <c r="H152">
        <v>0</v>
      </c>
      <c r="I152">
        <v>0</v>
      </c>
      <c r="J152">
        <v>0.12149532710280374</v>
      </c>
      <c r="K152">
        <v>4.6511627906976737E-2</v>
      </c>
      <c r="L152">
        <v>0</v>
      </c>
    </row>
    <row r="153" spans="1:13" x14ac:dyDescent="0.25">
      <c r="A153" s="3" t="s">
        <v>202</v>
      </c>
      <c r="B153">
        <v>0.1892744479495268</v>
      </c>
      <c r="C153">
        <v>6.0606060606060601E-2</v>
      </c>
      <c r="D153">
        <v>0</v>
      </c>
      <c r="E153">
        <v>0.45462878093492215</v>
      </c>
      <c r="F153">
        <v>3.9735099337748339E-2</v>
      </c>
      <c r="G153">
        <v>0.47077409162717221</v>
      </c>
      <c r="H153">
        <v>0</v>
      </c>
      <c r="I153">
        <v>3.5398230088495575E-2</v>
      </c>
      <c r="J153">
        <v>0.16666666666666666</v>
      </c>
      <c r="K153">
        <v>0</v>
      </c>
      <c r="L153">
        <v>0</v>
      </c>
    </row>
    <row r="154" spans="1:13" x14ac:dyDescent="0.25">
      <c r="A154" s="3" t="s">
        <v>203</v>
      </c>
      <c r="B154">
        <v>0.18181818181818182</v>
      </c>
      <c r="C154">
        <v>0.33333333333333331</v>
      </c>
      <c r="D154">
        <v>3.2258064516129031E-2</v>
      </c>
      <c r="E154">
        <v>0.47857889237199586</v>
      </c>
      <c r="F154">
        <v>7.8212290502793297E-2</v>
      </c>
      <c r="G154">
        <v>0.50574712643678155</v>
      </c>
      <c r="H154">
        <v>0</v>
      </c>
      <c r="I154">
        <v>1.5748031496062992E-2</v>
      </c>
      <c r="J154">
        <v>0.23175965665236051</v>
      </c>
      <c r="K154">
        <v>0</v>
      </c>
      <c r="L154">
        <v>0.125</v>
      </c>
    </row>
    <row r="155" spans="1:13" x14ac:dyDescent="0.25">
      <c r="A155" s="3" t="s">
        <v>204</v>
      </c>
      <c r="B155">
        <v>0.2412698412698413</v>
      </c>
      <c r="C155">
        <v>0.41463414634146339</v>
      </c>
      <c r="D155">
        <v>0</v>
      </c>
      <c r="E155">
        <v>0.49133537206931699</v>
      </c>
      <c r="F155">
        <v>0.125</v>
      </c>
      <c r="G155">
        <v>0.547085201793722</v>
      </c>
      <c r="H155">
        <v>0</v>
      </c>
      <c r="I155">
        <v>7.575757575757576E-2</v>
      </c>
      <c r="J155">
        <v>0.24454148471615722</v>
      </c>
      <c r="K155">
        <v>0</v>
      </c>
      <c r="L155">
        <v>0.125</v>
      </c>
    </row>
    <row r="156" spans="1:13" x14ac:dyDescent="0.25">
      <c r="A156" s="3" t="s">
        <v>205</v>
      </c>
      <c r="B156">
        <v>0.2754820936639118</v>
      </c>
      <c r="C156">
        <v>0.5</v>
      </c>
      <c r="D156">
        <v>6.3492063492063489E-2</v>
      </c>
      <c r="E156">
        <v>0.5044642857142857</v>
      </c>
      <c r="F156">
        <v>0.16470588235294117</v>
      </c>
      <c r="G156">
        <v>0.54761904761904756</v>
      </c>
      <c r="H156">
        <v>0</v>
      </c>
      <c r="I156">
        <v>4.4117647058823532E-2</v>
      </c>
      <c r="J156">
        <v>0.28820960698689957</v>
      </c>
      <c r="K156">
        <v>0</v>
      </c>
      <c r="L156">
        <v>0.19999999999999998</v>
      </c>
    </row>
    <row r="157" spans="1:13" x14ac:dyDescent="0.25">
      <c r="A157" s="3" t="s">
        <v>206</v>
      </c>
      <c r="B157">
        <v>0.26592797783933514</v>
      </c>
      <c r="C157">
        <v>0.53608247422680411</v>
      </c>
      <c r="D157">
        <v>6.1538461538461535E-2</v>
      </c>
      <c r="E157">
        <v>0.51305334846765038</v>
      </c>
      <c r="F157">
        <v>0.2</v>
      </c>
      <c r="G157">
        <v>0.52012383900928794</v>
      </c>
      <c r="H157">
        <v>0</v>
      </c>
      <c r="I157">
        <v>0.13793103448275862</v>
      </c>
      <c r="J157">
        <v>0.33744855967078186</v>
      </c>
      <c r="K157">
        <v>0</v>
      </c>
      <c r="L157">
        <v>0.41584158415841577</v>
      </c>
    </row>
    <row r="158" spans="1:13" x14ac:dyDescent="0.25">
      <c r="A158" s="3" t="s">
        <v>207</v>
      </c>
      <c r="B158">
        <v>0.27906976744186046</v>
      </c>
      <c r="C158">
        <v>0.57407407407407407</v>
      </c>
      <c r="D158">
        <v>0.14925373134328357</v>
      </c>
      <c r="E158">
        <v>0.54501800720288118</v>
      </c>
      <c r="F158">
        <v>0.18994413407821226</v>
      </c>
      <c r="G158">
        <v>0.5287009063444108</v>
      </c>
      <c r="H158">
        <v>0</v>
      </c>
      <c r="I158">
        <v>0.14765100671140938</v>
      </c>
      <c r="J158">
        <v>0.33858267716535428</v>
      </c>
      <c r="K158">
        <v>0</v>
      </c>
      <c r="L158">
        <v>0.4642857142857143</v>
      </c>
    </row>
    <row r="159" spans="1:13" x14ac:dyDescent="0.25">
      <c r="A159" s="3" t="s">
        <v>208</v>
      </c>
      <c r="B159">
        <v>0.31073446327683618</v>
      </c>
      <c r="C159">
        <v>0.58407079646017712</v>
      </c>
      <c r="D159">
        <v>0.17647058823529413</v>
      </c>
      <c r="E159">
        <v>0.54501216545012166</v>
      </c>
      <c r="F159">
        <v>0.18292682926829268</v>
      </c>
      <c r="G159">
        <v>0.55263157894736847</v>
      </c>
      <c r="H159">
        <v>0</v>
      </c>
      <c r="I159">
        <v>0.13422818791946309</v>
      </c>
      <c r="J159">
        <v>0.3728813559322034</v>
      </c>
      <c r="K159">
        <v>0</v>
      </c>
      <c r="L159">
        <v>0.50847457627118631</v>
      </c>
    </row>
    <row r="160" spans="1:13" x14ac:dyDescent="0.25">
      <c r="A160" s="3" t="s">
        <v>209</v>
      </c>
      <c r="B160">
        <v>0.29729729729729731</v>
      </c>
      <c r="C160">
        <v>0.60869565217391308</v>
      </c>
      <c r="D160">
        <v>0.15151515151515149</v>
      </c>
      <c r="E160">
        <v>0.53253012048192772</v>
      </c>
      <c r="F160">
        <v>0.18404907975460122</v>
      </c>
      <c r="G160">
        <v>0.56211180124223592</v>
      </c>
      <c r="H160">
        <v>0</v>
      </c>
      <c r="I160">
        <v>0.26035502958579881</v>
      </c>
      <c r="J160">
        <v>0.37606837606837606</v>
      </c>
      <c r="K160">
        <v>0</v>
      </c>
      <c r="L160">
        <v>0.52991452991452992</v>
      </c>
    </row>
    <row r="161" spans="1:13" x14ac:dyDescent="0.25">
      <c r="A161" s="3" t="s">
        <v>210</v>
      </c>
      <c r="B161">
        <v>0.32989690721649478</v>
      </c>
      <c r="C161">
        <v>0.6271186440677966</v>
      </c>
      <c r="D161">
        <v>0.14705882352941174</v>
      </c>
      <c r="E161">
        <v>0.53128689492325853</v>
      </c>
      <c r="F161">
        <v>0.21333333333333335</v>
      </c>
      <c r="G161">
        <v>0.55538221528861154</v>
      </c>
      <c r="H161">
        <v>0</v>
      </c>
      <c r="I161">
        <v>0.2470588235294118</v>
      </c>
      <c r="J161">
        <v>0.37142857142857144</v>
      </c>
      <c r="K161">
        <v>0</v>
      </c>
      <c r="L161">
        <v>0.53448275862068961</v>
      </c>
    </row>
    <row r="162" spans="1:13" x14ac:dyDescent="0.25">
      <c r="A162" s="3" t="s">
        <v>211</v>
      </c>
      <c r="B162">
        <v>0.33983286908077998</v>
      </c>
      <c r="C162">
        <v>0.65040650406504075</v>
      </c>
      <c r="D162">
        <v>0.22535211267605634</v>
      </c>
      <c r="E162">
        <v>0.55980861244019142</v>
      </c>
      <c r="F162">
        <v>0.2119205298013245</v>
      </c>
      <c r="G162">
        <v>0.57709923664122131</v>
      </c>
      <c r="H162">
        <v>0</v>
      </c>
      <c r="I162">
        <v>0.25136612021857918</v>
      </c>
      <c r="J162">
        <v>0.39436619718309862</v>
      </c>
      <c r="K162">
        <v>4.8780487804878044E-2</v>
      </c>
      <c r="L162">
        <v>0.53913043478260869</v>
      </c>
    </row>
    <row r="163" spans="1:13" x14ac:dyDescent="0.25">
      <c r="A163" s="3" t="s">
        <v>212</v>
      </c>
      <c r="B163">
        <v>0.36945812807881773</v>
      </c>
      <c r="C163">
        <v>0.68799999999999994</v>
      </c>
      <c r="D163">
        <v>0.19999999999999998</v>
      </c>
      <c r="E163">
        <v>0.54658385093167705</v>
      </c>
      <c r="F163">
        <v>0.23076923076923073</v>
      </c>
      <c r="G163">
        <v>0.56964006259780908</v>
      </c>
      <c r="H163">
        <v>0</v>
      </c>
      <c r="I163">
        <v>0.28260869565217395</v>
      </c>
      <c r="J163">
        <v>0.3743842364532019</v>
      </c>
      <c r="K163">
        <v>0</v>
      </c>
      <c r="L163">
        <v>0.52100840336134446</v>
      </c>
    </row>
    <row r="164" spans="1:13" x14ac:dyDescent="0.25">
      <c r="A164" s="3" t="s">
        <v>213</v>
      </c>
      <c r="B164">
        <v>0.37373737373737376</v>
      </c>
      <c r="C164">
        <v>0.74193548387096775</v>
      </c>
      <c r="D164">
        <v>0.31578947368421056</v>
      </c>
      <c r="E164">
        <v>0.5506072874493928</v>
      </c>
      <c r="F164">
        <v>0.19047619047619052</v>
      </c>
      <c r="G164">
        <v>0.57271364317841089</v>
      </c>
      <c r="H164">
        <v>0</v>
      </c>
      <c r="I164">
        <v>0.2391304347826087</v>
      </c>
      <c r="J164">
        <v>0.38095238095238099</v>
      </c>
      <c r="K164">
        <v>4.7619047619047616E-2</v>
      </c>
      <c r="L164">
        <v>0.52100840336134446</v>
      </c>
    </row>
    <row r="165" spans="1:13" x14ac:dyDescent="0.25">
      <c r="A165" s="3" t="s">
        <v>214</v>
      </c>
      <c r="B165">
        <v>0.39500000000000002</v>
      </c>
      <c r="C165">
        <v>0.70400000000000007</v>
      </c>
      <c r="D165">
        <v>0.33766233766233761</v>
      </c>
      <c r="E165">
        <v>0.55006675567423224</v>
      </c>
      <c r="F165">
        <v>0.24096385542168677</v>
      </c>
      <c r="G165">
        <v>0.58734939759036142</v>
      </c>
      <c r="H165">
        <v>0</v>
      </c>
      <c r="I165">
        <v>0.25510204081632648</v>
      </c>
      <c r="J165">
        <v>0.38095238095238093</v>
      </c>
      <c r="K165">
        <v>4.8780487804878044E-2</v>
      </c>
      <c r="L165">
        <v>0.55000000000000004</v>
      </c>
    </row>
    <row r="166" spans="1:13" x14ac:dyDescent="0.25">
      <c r="A166" s="3" t="s">
        <v>215</v>
      </c>
      <c r="B166">
        <v>0.38571428571428568</v>
      </c>
      <c r="C166">
        <v>0.71544715447154461</v>
      </c>
      <c r="D166">
        <v>0.31578947368421056</v>
      </c>
      <c r="E166">
        <v>0.54470426409903716</v>
      </c>
      <c r="F166">
        <v>0.21686746987951808</v>
      </c>
      <c r="G166">
        <v>0.56920684292379486</v>
      </c>
      <c r="H166">
        <v>0</v>
      </c>
      <c r="I166">
        <v>0.29126213592233008</v>
      </c>
      <c r="J166">
        <v>0.375</v>
      </c>
      <c r="K166">
        <v>4.6511627906976737E-2</v>
      </c>
      <c r="L166">
        <v>0.55462184873949572</v>
      </c>
    </row>
    <row r="167" spans="1:13" x14ac:dyDescent="0.25">
      <c r="A167" s="3" t="s">
        <v>216</v>
      </c>
      <c r="B167">
        <v>0.4148148148148148</v>
      </c>
      <c r="C167">
        <v>0.70866141732283472</v>
      </c>
      <c r="D167">
        <v>0.40963855421686746</v>
      </c>
      <c r="E167">
        <v>0.57483443708609272</v>
      </c>
      <c r="F167">
        <v>0.24050632911392406</v>
      </c>
      <c r="G167">
        <v>0.59006211180124224</v>
      </c>
      <c r="H167">
        <v>0</v>
      </c>
      <c r="I167">
        <v>0.26530612244897961</v>
      </c>
      <c r="J167">
        <v>0.39047619047619048</v>
      </c>
      <c r="K167">
        <v>4.6511627906976737E-2</v>
      </c>
      <c r="L167">
        <v>0.57142857142857129</v>
      </c>
    </row>
    <row r="168" spans="1:13" x14ac:dyDescent="0.25">
      <c r="A168" s="3" t="s">
        <v>217</v>
      </c>
      <c r="B168">
        <v>0.42364532019704432</v>
      </c>
      <c r="C168">
        <v>0.7317073170731706</v>
      </c>
      <c r="D168">
        <v>0.44705882352941179</v>
      </c>
      <c r="E168">
        <v>0.58255033557046976</v>
      </c>
      <c r="F168">
        <v>0.21118012422360247</v>
      </c>
      <c r="G168">
        <v>0.58859784283513106</v>
      </c>
      <c r="H168">
        <v>0</v>
      </c>
      <c r="I168">
        <v>0.27317073170731709</v>
      </c>
      <c r="J168">
        <v>0.35680751173708913</v>
      </c>
      <c r="K168">
        <v>4.7619047619047616E-2</v>
      </c>
      <c r="L168">
        <v>0.57142857142857151</v>
      </c>
    </row>
    <row r="169" spans="1:13" x14ac:dyDescent="0.25">
      <c r="A169" s="3" t="s">
        <v>218</v>
      </c>
      <c r="B169">
        <v>0.40512820512820508</v>
      </c>
      <c r="C169">
        <v>0.73015873015873023</v>
      </c>
      <c r="D169">
        <v>0.48275862068965519</v>
      </c>
      <c r="E169">
        <v>0.58333333333333337</v>
      </c>
      <c r="F169">
        <v>0.1806451612903226</v>
      </c>
      <c r="G169">
        <v>0.58786936236391907</v>
      </c>
      <c r="H169">
        <v>0</v>
      </c>
      <c r="I169">
        <v>0.27884615384615385</v>
      </c>
      <c r="J169">
        <v>0.34285714285714286</v>
      </c>
      <c r="K169">
        <v>4.7619047619047616E-2</v>
      </c>
      <c r="L169">
        <v>0.57142857142857151</v>
      </c>
    </row>
    <row r="170" spans="1:13" x14ac:dyDescent="0.25">
      <c r="A170" s="3" t="s">
        <v>219</v>
      </c>
      <c r="B170">
        <v>0.41102756892230569</v>
      </c>
      <c r="C170">
        <v>0.72580645161290325</v>
      </c>
      <c r="D170">
        <v>0.48888888888888893</v>
      </c>
      <c r="E170">
        <v>0.58933333333333338</v>
      </c>
      <c r="F170">
        <v>0.19108280254777071</v>
      </c>
      <c r="G170">
        <v>0.58675078864353314</v>
      </c>
      <c r="H170">
        <v>0</v>
      </c>
      <c r="I170">
        <v>0.30697674418604648</v>
      </c>
      <c r="J170">
        <v>0.37209302325581395</v>
      </c>
      <c r="K170">
        <v>9.3023255813953473E-2</v>
      </c>
      <c r="L170">
        <v>0.5950413223140496</v>
      </c>
    </row>
    <row r="171" spans="1:13" x14ac:dyDescent="0.25">
      <c r="A171" s="3" t="s">
        <v>220</v>
      </c>
      <c r="B171">
        <v>0.42424242424242425</v>
      </c>
      <c r="C171">
        <v>0.71999999999999986</v>
      </c>
      <c r="D171">
        <v>0.54166666666666663</v>
      </c>
      <c r="E171">
        <v>0.58378378378378371</v>
      </c>
      <c r="F171">
        <v>0.20125786163522014</v>
      </c>
      <c r="G171">
        <v>0.59554140127388533</v>
      </c>
      <c r="H171">
        <v>3.9215686274509803E-2</v>
      </c>
      <c r="I171">
        <v>0.28155339805825241</v>
      </c>
      <c r="J171">
        <v>0.40540540540540537</v>
      </c>
      <c r="K171">
        <v>8.6956521739130432E-2</v>
      </c>
      <c r="L171">
        <v>0.55813953488372081</v>
      </c>
      <c r="M171">
        <f>HARMEAN(f1_scores_automated_training_8_nobidet_Res50[[#This Row],[Value.1]:[Value.11]])</f>
        <v>0.18719230134185677</v>
      </c>
    </row>
    <row r="172" spans="1:13" x14ac:dyDescent="0.25">
      <c r="A172" s="3" t="s">
        <v>221</v>
      </c>
      <c r="B172">
        <v>0.45374449339207051</v>
      </c>
      <c r="C172">
        <v>0.77685950413223137</v>
      </c>
      <c r="D172">
        <v>0.48351648351648352</v>
      </c>
      <c r="E172">
        <v>0.58235294117647052</v>
      </c>
      <c r="F172">
        <v>0.23312883435582826</v>
      </c>
      <c r="G172">
        <v>0.59594383775351012</v>
      </c>
      <c r="H172">
        <v>3.8461538461538464E-2</v>
      </c>
      <c r="I172">
        <v>0.28699551569506726</v>
      </c>
      <c r="J172">
        <v>0.37864077669902912</v>
      </c>
      <c r="K172">
        <v>9.0909090909090912E-2</v>
      </c>
      <c r="L172">
        <v>0.58536585365853655</v>
      </c>
      <c r="M172">
        <f>HARMEAN(f1_scores_automated_training_8_nobidet_Res50[[#This Row],[Value.1]:[Value.11]])</f>
        <v>0.18940147500676976</v>
      </c>
    </row>
    <row r="173" spans="1:13" x14ac:dyDescent="0.25">
      <c r="A173" s="3" t="s">
        <v>222</v>
      </c>
      <c r="B173">
        <v>0.46489104116222751</v>
      </c>
      <c r="C173">
        <v>0.76422764227642281</v>
      </c>
      <c r="D173">
        <v>0.4731182795698925</v>
      </c>
      <c r="E173">
        <v>0.59228650137741057</v>
      </c>
      <c r="F173">
        <v>0.17721518987341775</v>
      </c>
      <c r="G173">
        <v>0.5931677018633541</v>
      </c>
      <c r="H173">
        <v>3.8461538461538464E-2</v>
      </c>
      <c r="I173">
        <v>0.30357142857142855</v>
      </c>
      <c r="J173">
        <v>0.38805970149253727</v>
      </c>
      <c r="K173">
        <v>4.6511627906976737E-2</v>
      </c>
      <c r="L173">
        <v>0.61157024793388426</v>
      </c>
      <c r="M173">
        <f>HARMEAN(f1_scores_automated_training_8_nobidet_Res50[[#This Row],[Value.1]:[Value.11]])</f>
        <v>0.15805402132999966</v>
      </c>
    </row>
    <row r="174" spans="1:13" x14ac:dyDescent="0.25">
      <c r="A174" s="3" t="s">
        <v>223</v>
      </c>
      <c r="B174">
        <v>0.4467005076142132</v>
      </c>
      <c r="C174">
        <v>0.74193548387096775</v>
      </c>
      <c r="D174">
        <v>0.5376344086021505</v>
      </c>
      <c r="E174">
        <v>0.58029689608636981</v>
      </c>
      <c r="F174">
        <v>0.22360248447204967</v>
      </c>
      <c r="G174">
        <v>0.59752321981424139</v>
      </c>
      <c r="H174">
        <v>3.9215686274509803E-2</v>
      </c>
      <c r="I174">
        <v>0.28448275862068961</v>
      </c>
      <c r="J174">
        <v>0.36458333333333326</v>
      </c>
      <c r="K174">
        <v>4.5454545454545456E-2</v>
      </c>
      <c r="L174">
        <v>0.6166666666666667</v>
      </c>
      <c r="M174">
        <f>HARMEAN(f1_scores_automated_training_8_nobidet_Res50[[#This Row],[Value.1]:[Value.11]])</f>
        <v>0.16012776239916698</v>
      </c>
    </row>
    <row r="175" spans="1:13" x14ac:dyDescent="0.25">
      <c r="A175" s="3" t="s">
        <v>224</v>
      </c>
      <c r="B175">
        <v>0.47961630695443641</v>
      </c>
      <c r="C175">
        <v>0.74380165289256195</v>
      </c>
      <c r="D175">
        <v>0.54166666666666663</v>
      </c>
      <c r="E175">
        <v>0.59943977591036413</v>
      </c>
      <c r="F175">
        <v>0.20645161290322581</v>
      </c>
      <c r="G175">
        <v>0.61724659606656573</v>
      </c>
      <c r="H175">
        <v>3.9215686274509803E-2</v>
      </c>
      <c r="I175">
        <v>0.29565217391304344</v>
      </c>
      <c r="J175">
        <v>0.32085561497326198</v>
      </c>
      <c r="K175">
        <v>8.8888888888888892E-2</v>
      </c>
      <c r="L175">
        <v>0.62809917355371914</v>
      </c>
      <c r="M175">
        <f>HARMEAN(f1_scores_automated_training_8_nobidet_Res50[[#This Row],[Value.1]:[Value.11]])</f>
        <v>0.18884510667731455</v>
      </c>
    </row>
    <row r="176" spans="1:13" x14ac:dyDescent="0.25">
      <c r="A176" s="3" t="s">
        <v>225</v>
      </c>
      <c r="B176">
        <v>0.45128205128205129</v>
      </c>
      <c r="C176">
        <v>0.73599999999999999</v>
      </c>
      <c r="D176">
        <v>0.5252525252525253</v>
      </c>
      <c r="E176">
        <v>0.59574468085106391</v>
      </c>
      <c r="F176">
        <v>0.19230769230769232</v>
      </c>
      <c r="G176">
        <v>0.60128617363344061</v>
      </c>
      <c r="H176">
        <v>3.8461538461538464E-2</v>
      </c>
      <c r="I176">
        <v>0.31304347826086959</v>
      </c>
      <c r="J176">
        <v>0.34693877551020408</v>
      </c>
      <c r="K176">
        <v>8.6956521739130432E-2</v>
      </c>
      <c r="L176">
        <v>0.58461538461538465</v>
      </c>
      <c r="M176">
        <f>HARMEAN(f1_scores_automated_training_8_nobidet_Res50[[#This Row],[Value.1]:[Value.11]])</f>
        <v>0.1854741763362488</v>
      </c>
    </row>
    <row r="177" spans="1:13" x14ac:dyDescent="0.25">
      <c r="A177" s="3" t="s">
        <v>226</v>
      </c>
      <c r="B177">
        <v>0.46913580246913589</v>
      </c>
      <c r="C177">
        <v>0.77685950413223137</v>
      </c>
      <c r="D177">
        <v>0.56310679611650483</v>
      </c>
      <c r="E177">
        <v>0.58856345885634587</v>
      </c>
      <c r="F177">
        <v>0.21118012422360247</v>
      </c>
      <c r="G177">
        <v>0.5972006220839815</v>
      </c>
      <c r="H177">
        <v>3.7735849056603772E-2</v>
      </c>
      <c r="I177">
        <v>0.28193832599118945</v>
      </c>
      <c r="J177">
        <v>0.38190954773869346</v>
      </c>
      <c r="K177">
        <v>4.5454545454545456E-2</v>
      </c>
      <c r="L177">
        <v>0.60799999999999998</v>
      </c>
      <c r="M177">
        <f>HARMEAN(f1_scores_automated_training_8_nobidet_Res50[[#This Row],[Value.1]:[Value.11]])</f>
        <v>0.15801525173895953</v>
      </c>
    </row>
    <row r="178" spans="1:13" x14ac:dyDescent="0.25">
      <c r="A178" s="3" t="s">
        <v>227</v>
      </c>
      <c r="B178">
        <v>0.47921760391198043</v>
      </c>
      <c r="C178">
        <v>0.76800000000000002</v>
      </c>
      <c r="D178">
        <v>0.55999999999999994</v>
      </c>
      <c r="E178">
        <v>0.60724233983286902</v>
      </c>
      <c r="F178">
        <v>0.21656050955414013</v>
      </c>
      <c r="G178">
        <v>0.61395348837209296</v>
      </c>
      <c r="H178">
        <v>3.7735849056603772E-2</v>
      </c>
      <c r="I178">
        <v>0.30769230769230771</v>
      </c>
      <c r="J178">
        <v>0.36649214659685858</v>
      </c>
      <c r="K178">
        <v>4.5454545454545456E-2</v>
      </c>
      <c r="L178">
        <v>0.62295081967213117</v>
      </c>
      <c r="M178">
        <f>HARMEAN(f1_scores_automated_training_8_nobidet_Res50[[#This Row],[Value.1]:[Value.11]])</f>
        <v>0.15907081627937483</v>
      </c>
    </row>
    <row r="179" spans="1:13" x14ac:dyDescent="0.25">
      <c r="A179" s="3" t="s">
        <v>228</v>
      </c>
      <c r="B179">
        <v>0.47641509433962265</v>
      </c>
      <c r="C179">
        <v>0.76422764227642281</v>
      </c>
      <c r="D179">
        <v>0.58000000000000007</v>
      </c>
      <c r="E179">
        <v>0.59826589595375734</v>
      </c>
      <c r="F179">
        <v>0.22784810126582278</v>
      </c>
      <c r="G179">
        <v>0.6198473282442748</v>
      </c>
      <c r="H179">
        <v>7.5471698113207544E-2</v>
      </c>
      <c r="I179">
        <v>0.31489361702127655</v>
      </c>
      <c r="J179">
        <v>0.37037037037037035</v>
      </c>
      <c r="K179">
        <v>9.0909090909090912E-2</v>
      </c>
      <c r="L179">
        <v>0.62400000000000011</v>
      </c>
      <c r="M179">
        <f>HARMEAN(f1_scores_automated_training_8_nobidet_Res50[[#This Row],[Value.1]:[Value.11]])</f>
        <v>0.24700459096190142</v>
      </c>
    </row>
    <row r="180" spans="1:13" x14ac:dyDescent="0.25">
      <c r="A180" s="3" t="s">
        <v>229</v>
      </c>
      <c r="B180">
        <v>0.49302325581395351</v>
      </c>
      <c r="C180">
        <v>0.76422764227642281</v>
      </c>
      <c r="D180">
        <v>0.55670103092783496</v>
      </c>
      <c r="E180">
        <v>0.6151603498542273</v>
      </c>
      <c r="F180">
        <v>0.25925925925925924</v>
      </c>
      <c r="G180">
        <v>0.61868300153139366</v>
      </c>
      <c r="H180">
        <v>7.407407407407407E-2</v>
      </c>
      <c r="I180">
        <v>0.31489361702127655</v>
      </c>
      <c r="J180">
        <v>0.39572192513368981</v>
      </c>
      <c r="K180">
        <v>8.5106382978723402E-2</v>
      </c>
      <c r="L180">
        <v>0.61290322580645151</v>
      </c>
      <c r="M180">
        <f>HARMEAN(f1_scores_automated_training_8_nobidet_Res50[[#This Row],[Value.1]:[Value.11]])</f>
        <v>0.24544552193558325</v>
      </c>
    </row>
    <row r="181" spans="1:13" x14ac:dyDescent="0.25">
      <c r="A181" s="3" t="s">
        <v>230</v>
      </c>
      <c r="B181">
        <v>0.48095238095238102</v>
      </c>
      <c r="C181">
        <v>0.75409836065573765</v>
      </c>
      <c r="D181">
        <v>0.56565656565656564</v>
      </c>
      <c r="E181">
        <v>0.61235955056179769</v>
      </c>
      <c r="F181">
        <v>0.22929936305732482</v>
      </c>
      <c r="G181">
        <v>0.62576687116564411</v>
      </c>
      <c r="H181">
        <v>3.7037037037037035E-2</v>
      </c>
      <c r="I181">
        <v>0.30508474576271188</v>
      </c>
      <c r="J181">
        <v>0.35754189944134079</v>
      </c>
      <c r="K181">
        <v>9.0909090909090912E-2</v>
      </c>
      <c r="L181">
        <v>0.63414634146341475</v>
      </c>
      <c r="M181">
        <f>HARMEAN(f1_scores_automated_training_8_nobidet_Res50[[#This Row],[Value.1]:[Value.11]])</f>
        <v>0.18830165452202033</v>
      </c>
    </row>
    <row r="182" spans="1:13" x14ac:dyDescent="0.25">
      <c r="A182" s="3" t="s">
        <v>231</v>
      </c>
      <c r="B182">
        <v>0.4841075794621027</v>
      </c>
      <c r="C182">
        <v>0.752</v>
      </c>
      <c r="D182">
        <v>0.56310679611650483</v>
      </c>
      <c r="E182">
        <v>0.60729927007299267</v>
      </c>
      <c r="F182">
        <v>0.25149700598802394</v>
      </c>
      <c r="G182">
        <v>0.61941448382126352</v>
      </c>
      <c r="H182">
        <v>3.6363636363636362E-2</v>
      </c>
      <c r="I182">
        <v>0.30252100840336138</v>
      </c>
      <c r="J182">
        <v>0.41450777202072542</v>
      </c>
      <c r="K182">
        <v>0.13333333333333336</v>
      </c>
      <c r="L182">
        <v>0.63565891472868219</v>
      </c>
      <c r="M182">
        <f>HARMEAN(f1_scores_automated_training_8_nobidet_Res50[[#This Row],[Value.1]:[Value.11]])</f>
        <v>0.20109768216166493</v>
      </c>
    </row>
    <row r="183" spans="1:13" x14ac:dyDescent="0.25">
      <c r="A183" s="3" t="s">
        <v>232</v>
      </c>
      <c r="B183">
        <v>0.5</v>
      </c>
      <c r="C183">
        <v>0.752</v>
      </c>
      <c r="D183">
        <v>0.58585858585858586</v>
      </c>
      <c r="E183">
        <v>0.61931818181818188</v>
      </c>
      <c r="F183">
        <v>0.22499999999999998</v>
      </c>
      <c r="G183">
        <v>0.62518968133535668</v>
      </c>
      <c r="H183">
        <v>7.1428571428571425E-2</v>
      </c>
      <c r="I183">
        <v>0.31275720164609055</v>
      </c>
      <c r="J183">
        <v>0.38888888888888884</v>
      </c>
      <c r="K183">
        <v>0.20833333333333334</v>
      </c>
      <c r="L183">
        <v>0.62903225806451624</v>
      </c>
      <c r="M183">
        <f>HARMEAN(f1_scores_automated_training_8_nobidet_Res50[[#This Row],[Value.1]:[Value.11]])</f>
        <v>0.28311213753346443</v>
      </c>
    </row>
    <row r="184" spans="1:13" x14ac:dyDescent="0.25">
      <c r="A184" s="3" t="s">
        <v>233</v>
      </c>
      <c r="B184">
        <v>0.5</v>
      </c>
      <c r="C184">
        <v>0.76033057851239672</v>
      </c>
      <c r="D184">
        <v>0.52631578947368429</v>
      </c>
      <c r="E184">
        <v>0.62099125364431484</v>
      </c>
      <c r="F184">
        <v>0.25157232704402516</v>
      </c>
      <c r="G184">
        <v>0.62388059701492538</v>
      </c>
      <c r="H184">
        <v>3.6363636363636362E-2</v>
      </c>
      <c r="I184">
        <v>0.3183673469387755</v>
      </c>
      <c r="J184">
        <v>0.36686390532544377</v>
      </c>
      <c r="K184">
        <v>0.28000000000000003</v>
      </c>
      <c r="L184">
        <v>0.6166666666666667</v>
      </c>
      <c r="M184">
        <f>HARMEAN(f1_scores_automated_training_8_nobidet_Res50[[#This Row],[Value.1]:[Value.11]])</f>
        <v>0.21584159950439311</v>
      </c>
    </row>
    <row r="185" spans="1:13" x14ac:dyDescent="0.25">
      <c r="A185" s="3" t="s">
        <v>234</v>
      </c>
      <c r="B185">
        <v>0.49275362318840576</v>
      </c>
      <c r="C185">
        <v>0.75806451612903225</v>
      </c>
      <c r="D185">
        <v>0.51485148514851486</v>
      </c>
      <c r="E185">
        <v>0.61360347322720699</v>
      </c>
      <c r="F185">
        <v>0.23668639053254439</v>
      </c>
      <c r="G185">
        <v>0.61708860759493678</v>
      </c>
      <c r="H185">
        <v>7.2727272727272724E-2</v>
      </c>
      <c r="I185">
        <v>0.31007751937984496</v>
      </c>
      <c r="J185">
        <v>0.39344262295081961</v>
      </c>
      <c r="K185">
        <v>0.32</v>
      </c>
      <c r="L185">
        <v>0.64462809917355368</v>
      </c>
      <c r="M185">
        <f>HARMEAN(f1_scores_automated_training_8_nobidet_Res50[[#This Row],[Value.1]:[Value.11]])</f>
        <v>0.29762672251694627</v>
      </c>
    </row>
    <row r="186" spans="1:13" x14ac:dyDescent="0.25">
      <c r="A186" s="3" t="s">
        <v>235</v>
      </c>
      <c r="B186">
        <v>0.50574712643678155</v>
      </c>
      <c r="C186">
        <v>0.74603174603174605</v>
      </c>
      <c r="D186">
        <v>0.5252525252525253</v>
      </c>
      <c r="E186">
        <v>0.61200585651537343</v>
      </c>
      <c r="F186">
        <v>0.23076923076923073</v>
      </c>
      <c r="G186">
        <v>0.62559241706161139</v>
      </c>
      <c r="H186">
        <v>3.7037037037037035E-2</v>
      </c>
      <c r="I186">
        <v>0.3027888446215139</v>
      </c>
      <c r="J186">
        <v>0.36263736263736263</v>
      </c>
      <c r="K186">
        <v>0.125</v>
      </c>
      <c r="L186">
        <v>0.62595419847328249</v>
      </c>
      <c r="M186">
        <f>HARMEAN(f1_scores_automated_training_8_nobidet_Res50[[#This Row],[Value.1]:[Value.11]])</f>
        <v>0.19839443997323861</v>
      </c>
    </row>
    <row r="187" spans="1:13" x14ac:dyDescent="0.25">
      <c r="A187" s="3" t="s">
        <v>236</v>
      </c>
      <c r="B187">
        <v>0.51627906976744176</v>
      </c>
      <c r="C187">
        <v>0.74603174603174605</v>
      </c>
      <c r="D187">
        <v>0.55999999999999994</v>
      </c>
      <c r="E187">
        <v>0.61764705882352944</v>
      </c>
      <c r="F187">
        <v>0.22360248447204967</v>
      </c>
      <c r="G187">
        <v>0.62100456621004574</v>
      </c>
      <c r="H187">
        <v>7.2727272727272724E-2</v>
      </c>
      <c r="I187">
        <v>0.30204081632653063</v>
      </c>
      <c r="J187">
        <v>0.36686390532544377</v>
      </c>
      <c r="K187">
        <v>0.16326530612244899</v>
      </c>
      <c r="L187">
        <v>0.61904761904761907</v>
      </c>
      <c r="M187">
        <f>HARMEAN(f1_scores_automated_training_8_nobidet_Res50[[#This Row],[Value.1]:[Value.11]])</f>
        <v>0.27300947026611289</v>
      </c>
    </row>
    <row r="188" spans="1:13" x14ac:dyDescent="0.25">
      <c r="A188" s="3" t="s">
        <v>237</v>
      </c>
      <c r="B188">
        <v>0.50359712230215825</v>
      </c>
      <c r="C188">
        <v>0.74603174603174605</v>
      </c>
      <c r="D188">
        <v>0.54368932038834961</v>
      </c>
      <c r="E188">
        <v>0.61764705882352944</v>
      </c>
      <c r="F188">
        <v>0.22222222222222221</v>
      </c>
      <c r="G188">
        <v>0.62132921174652234</v>
      </c>
      <c r="H188">
        <v>7.2727272727272724E-2</v>
      </c>
      <c r="I188">
        <v>0.28915662650602408</v>
      </c>
      <c r="J188">
        <v>0.38674033149171272</v>
      </c>
      <c r="K188">
        <v>0.23529411764705882</v>
      </c>
      <c r="L188">
        <v>0.61417322834645682</v>
      </c>
      <c r="M188">
        <f>HARMEAN(f1_scores_automated_training_8_nobidet_Res50[[#This Row],[Value.1]:[Value.11]])</f>
        <v>0.28522400687503346</v>
      </c>
    </row>
    <row r="189" spans="1:13" x14ac:dyDescent="0.25">
      <c r="A189" s="3" t="s">
        <v>238</v>
      </c>
      <c r="B189">
        <v>0.51415094339622647</v>
      </c>
      <c r="C189">
        <v>0.74796747967479682</v>
      </c>
      <c r="D189">
        <v>0.55102040816326525</v>
      </c>
      <c r="E189">
        <v>0.60856720827178723</v>
      </c>
      <c r="F189">
        <v>0.2181818181818182</v>
      </c>
      <c r="G189">
        <v>0.61890243902439035</v>
      </c>
      <c r="H189">
        <v>0.10714285714285714</v>
      </c>
      <c r="I189">
        <v>0.29959514170040485</v>
      </c>
      <c r="J189">
        <v>0.38150289017341044</v>
      </c>
      <c r="K189">
        <v>0.339622641509434</v>
      </c>
      <c r="L189">
        <v>0.61904761904761907</v>
      </c>
      <c r="M189">
        <f>HARMEAN(f1_scores_automated_training_8_nobidet_Res50[[#This Row],[Value.1]:[Value.11]])</f>
        <v>0.33545545932594373</v>
      </c>
    </row>
    <row r="190" spans="1:13" x14ac:dyDescent="0.25">
      <c r="A190" s="3" t="s">
        <v>239</v>
      </c>
      <c r="B190">
        <v>0.51306413301662701</v>
      </c>
      <c r="C190">
        <v>0.76422764227642281</v>
      </c>
      <c r="D190">
        <v>0.54368932038834961</v>
      </c>
      <c r="E190">
        <v>0.61695906432748537</v>
      </c>
      <c r="F190">
        <v>0.2181818181818182</v>
      </c>
      <c r="G190">
        <v>0.62382445141065834</v>
      </c>
      <c r="H190">
        <v>0.10714285714285714</v>
      </c>
      <c r="I190">
        <v>0.30830039525691699</v>
      </c>
      <c r="J190">
        <v>0.38636363636363635</v>
      </c>
      <c r="K190">
        <v>0.32727272727272727</v>
      </c>
      <c r="L190">
        <v>0.62903225806451624</v>
      </c>
      <c r="M190">
        <f>HARMEAN(f1_scores_automated_training_8_nobidet_Res50[[#This Row],[Value.1]:[Value.11]])</f>
        <v>0.33624203651687845</v>
      </c>
    </row>
    <row r="191" spans="1:13" x14ac:dyDescent="0.25">
      <c r="A191" s="3" t="s">
        <v>240</v>
      </c>
      <c r="B191">
        <v>0.52927400468384078</v>
      </c>
      <c r="C191">
        <v>0.74796747967479682</v>
      </c>
      <c r="D191">
        <v>0.54545454545454541</v>
      </c>
      <c r="E191">
        <v>0.61584454409566525</v>
      </c>
      <c r="F191">
        <v>0.23750000000000002</v>
      </c>
      <c r="G191">
        <v>0.62714508580343209</v>
      </c>
      <c r="H191">
        <v>0.10714285714285714</v>
      </c>
      <c r="I191">
        <v>0.30827067669172931</v>
      </c>
      <c r="J191">
        <v>0.40883977900552487</v>
      </c>
      <c r="K191">
        <v>0.26923076923076922</v>
      </c>
      <c r="L191">
        <v>0.64516129032258074</v>
      </c>
      <c r="M191">
        <f>HARMEAN(f1_scores_automated_training_8_nobidet_Res50[[#This Row],[Value.1]:[Value.11]])</f>
        <v>0.33561164923154907</v>
      </c>
    </row>
    <row r="192" spans="1:13" x14ac:dyDescent="0.25">
      <c r="A192" s="3" t="s">
        <v>241</v>
      </c>
      <c r="B192">
        <v>0.51270207852193994</v>
      </c>
      <c r="C192">
        <v>0.76800000000000002</v>
      </c>
      <c r="D192">
        <v>0.58000000000000007</v>
      </c>
      <c r="E192">
        <v>0.62006079027355621</v>
      </c>
      <c r="F192">
        <v>0.2424242424242424</v>
      </c>
      <c r="G192">
        <v>0.62714508580343209</v>
      </c>
      <c r="H192">
        <v>0.10714285714285714</v>
      </c>
      <c r="I192">
        <v>0.32061068702290074</v>
      </c>
      <c r="J192">
        <v>0.41142857142857142</v>
      </c>
      <c r="K192">
        <v>0.36363636363636359</v>
      </c>
      <c r="L192">
        <v>0.640625</v>
      </c>
      <c r="M192">
        <f>HARMEAN(f1_scores_automated_training_8_nobidet_Res50[[#This Row],[Value.1]:[Value.11]])</f>
        <v>0.34917468744533708</v>
      </c>
    </row>
    <row r="193" spans="1:13" x14ac:dyDescent="0.25">
      <c r="A193" s="3" t="s">
        <v>242</v>
      </c>
      <c r="B193">
        <v>0.53456221198156684</v>
      </c>
      <c r="C193">
        <v>0.74015748031496076</v>
      </c>
      <c r="D193">
        <v>0.53465346534653457</v>
      </c>
      <c r="E193">
        <v>0.61037037037037045</v>
      </c>
      <c r="F193">
        <v>0.23170731707317074</v>
      </c>
      <c r="G193">
        <v>0.61489698890649769</v>
      </c>
      <c r="H193">
        <v>7.0175438596491224E-2</v>
      </c>
      <c r="I193">
        <v>0.30452674897119342</v>
      </c>
      <c r="J193">
        <v>0.39784946236559138</v>
      </c>
      <c r="K193">
        <v>0.30769230769230771</v>
      </c>
      <c r="L193">
        <v>0.640625</v>
      </c>
      <c r="M193">
        <f>HARMEAN(f1_scores_automated_training_8_nobidet_Res50[[#This Row],[Value.1]:[Value.11]])</f>
        <v>0.29309241597540409</v>
      </c>
    </row>
    <row r="194" spans="1:13" x14ac:dyDescent="0.25">
      <c r="A194" s="3" t="s">
        <v>243</v>
      </c>
      <c r="B194">
        <v>0.51851851851851849</v>
      </c>
      <c r="C194">
        <v>0.7441860465116279</v>
      </c>
      <c r="D194">
        <v>0.56310679611650483</v>
      </c>
      <c r="E194">
        <v>0.62079510703363916</v>
      </c>
      <c r="F194">
        <v>0.26829268292682928</v>
      </c>
      <c r="G194">
        <v>0.61345852895148667</v>
      </c>
      <c r="H194">
        <v>0.14035087719298245</v>
      </c>
      <c r="I194">
        <v>0.31970260223048325</v>
      </c>
      <c r="J194">
        <v>0.38636363636363635</v>
      </c>
      <c r="K194">
        <v>0.28000000000000003</v>
      </c>
      <c r="L194">
        <v>0.65600000000000003</v>
      </c>
      <c r="M194">
        <f>HARMEAN(f1_scores_automated_training_8_nobidet_Res50[[#This Row],[Value.1]:[Value.11]])</f>
        <v>0.36723763807278276</v>
      </c>
    </row>
    <row r="195" spans="1:13" x14ac:dyDescent="0.25">
      <c r="A195" s="3" t="s">
        <v>244</v>
      </c>
      <c r="B195">
        <v>0.52955082742316784</v>
      </c>
      <c r="C195">
        <v>0.72868217054263562</v>
      </c>
      <c r="D195">
        <v>0.53999999999999992</v>
      </c>
      <c r="E195">
        <v>0.62333825701624812</v>
      </c>
      <c r="F195">
        <v>0.25609756097560976</v>
      </c>
      <c r="G195">
        <v>0.62900763358778622</v>
      </c>
      <c r="H195">
        <v>0.10909090909090909</v>
      </c>
      <c r="I195">
        <v>0.31297709923664119</v>
      </c>
      <c r="J195">
        <v>0.35443037974683544</v>
      </c>
      <c r="K195">
        <v>0.31372549019607837</v>
      </c>
      <c r="L195">
        <v>0.66129032258064524</v>
      </c>
      <c r="M195">
        <f>HARMEAN(f1_scores_automated_training_8_nobidet_Res50[[#This Row],[Value.1]:[Value.11]])</f>
        <v>0.34273966154385654</v>
      </c>
    </row>
    <row r="196" spans="1:13" x14ac:dyDescent="0.25">
      <c r="A196" s="3" t="s">
        <v>245</v>
      </c>
      <c r="B196">
        <v>0.52752293577981657</v>
      </c>
      <c r="C196">
        <v>0.76190476190476197</v>
      </c>
      <c r="D196">
        <v>0.53999999999999992</v>
      </c>
      <c r="E196">
        <v>0.62235649546827798</v>
      </c>
      <c r="F196">
        <v>0.26035502958579881</v>
      </c>
      <c r="G196">
        <v>0.62616822429906549</v>
      </c>
      <c r="H196">
        <v>0.10714285714285714</v>
      </c>
      <c r="I196">
        <v>0.31538461538461537</v>
      </c>
      <c r="J196">
        <v>0.3832335329341317</v>
      </c>
      <c r="K196">
        <v>0.339622641509434</v>
      </c>
      <c r="L196">
        <v>0.62992125984251968</v>
      </c>
      <c r="M196">
        <f>HARMEAN(f1_scores_automated_training_8_nobidet_Res50[[#This Row],[Value.1]:[Value.11]])</f>
        <v>0.34645550739559727</v>
      </c>
    </row>
    <row r="197" spans="1:13" x14ac:dyDescent="0.25">
      <c r="A197" s="3" t="s">
        <v>246</v>
      </c>
      <c r="B197">
        <v>0.51923076923076927</v>
      </c>
      <c r="C197">
        <v>0.75590551181102361</v>
      </c>
      <c r="D197">
        <v>0.53999999999999992</v>
      </c>
      <c r="E197">
        <v>0.61266568483063322</v>
      </c>
      <c r="F197">
        <v>0.24539877300613497</v>
      </c>
      <c r="G197">
        <v>0.6211180124223602</v>
      </c>
      <c r="H197">
        <v>0.16949152542372881</v>
      </c>
      <c r="I197">
        <v>0.29657794676806082</v>
      </c>
      <c r="J197">
        <v>0.3832335329341317</v>
      </c>
      <c r="K197">
        <v>0.33333333333333337</v>
      </c>
      <c r="L197">
        <v>0.6507936507936507</v>
      </c>
      <c r="M197">
        <f>HARMEAN(f1_scores_automated_training_8_nobidet_Res50[[#This Row],[Value.1]:[Value.11]])</f>
        <v>0.38147209165292267</v>
      </c>
    </row>
    <row r="198" spans="1:13" x14ac:dyDescent="0.25">
      <c r="A198" s="3" t="s">
        <v>247</v>
      </c>
      <c r="B198">
        <v>0.53089244851258577</v>
      </c>
      <c r="C198">
        <v>0.76033057851239672</v>
      </c>
      <c r="D198">
        <v>0.56862745098039214</v>
      </c>
      <c r="E198">
        <v>0.6163328197226503</v>
      </c>
      <c r="F198">
        <v>0.30588235294117649</v>
      </c>
      <c r="G198">
        <v>0.6211180124223602</v>
      </c>
      <c r="H198">
        <v>0.13559322033898305</v>
      </c>
      <c r="I198">
        <v>0.3146067415730337</v>
      </c>
      <c r="J198">
        <v>0.4</v>
      </c>
      <c r="K198">
        <v>0.31372549019607837</v>
      </c>
      <c r="L198">
        <v>0.65040650406504075</v>
      </c>
      <c r="M198">
        <f>HARMEAN(f1_scores_automated_training_8_nobidet_Res50[[#This Row],[Value.1]:[Value.11]])</f>
        <v>0.37622579963911673</v>
      </c>
    </row>
    <row r="199" spans="1:13" x14ac:dyDescent="0.25">
      <c r="A199" s="3" t="s">
        <v>248</v>
      </c>
      <c r="B199">
        <v>0.53051643192488274</v>
      </c>
      <c r="C199">
        <v>0.76562500000000011</v>
      </c>
      <c r="D199">
        <v>0.52</v>
      </c>
      <c r="E199">
        <v>0.61855670103092786</v>
      </c>
      <c r="F199">
        <v>0.25730994152046782</v>
      </c>
      <c r="G199">
        <v>0.63026521060842433</v>
      </c>
      <c r="H199">
        <v>0.10344827586206896</v>
      </c>
      <c r="I199">
        <v>0.3</v>
      </c>
      <c r="J199">
        <v>0.40506329113924044</v>
      </c>
      <c r="K199">
        <v>0.4</v>
      </c>
      <c r="L199">
        <v>0.6393442622950819</v>
      </c>
      <c r="M199">
        <f>HARMEAN(f1_scores_automated_training_8_nobidet_Res50[[#This Row],[Value.1]:[Value.11]])</f>
        <v>0.34660219318705282</v>
      </c>
    </row>
    <row r="200" spans="1:13" x14ac:dyDescent="0.25">
      <c r="A200" s="3" t="s">
        <v>249</v>
      </c>
      <c r="B200">
        <v>0.52705882352941169</v>
      </c>
      <c r="C200">
        <v>0.77165354330708669</v>
      </c>
      <c r="D200">
        <v>0.52083333333333337</v>
      </c>
      <c r="E200">
        <v>0.61946902654867253</v>
      </c>
      <c r="F200">
        <v>0.26506024096385544</v>
      </c>
      <c r="G200">
        <v>0.6346749226006192</v>
      </c>
      <c r="H200">
        <v>0.14035087719298245</v>
      </c>
      <c r="I200">
        <v>0.31297709923664119</v>
      </c>
      <c r="J200">
        <v>0.37804878048780483</v>
      </c>
      <c r="K200">
        <v>0.31372549019607837</v>
      </c>
      <c r="L200">
        <v>0.66666666666666663</v>
      </c>
      <c r="M200">
        <f>HARMEAN(f1_scores_automated_training_8_nobidet_Res50[[#This Row],[Value.1]:[Value.11]])</f>
        <v>0.37001349073185796</v>
      </c>
    </row>
    <row r="201" spans="1:13" x14ac:dyDescent="0.25">
      <c r="A201" s="3" t="s">
        <v>250</v>
      </c>
      <c r="B201">
        <v>0.52314814814814814</v>
      </c>
      <c r="C201">
        <v>0.79032258064516125</v>
      </c>
      <c r="D201">
        <v>0.56310679611650483</v>
      </c>
      <c r="E201">
        <v>0.61280487804878048</v>
      </c>
      <c r="F201">
        <v>0.28571428571428575</v>
      </c>
      <c r="G201">
        <v>0.6099518459069021</v>
      </c>
      <c r="H201">
        <v>0.19354838709677416</v>
      </c>
      <c r="I201">
        <v>0.31178707224334601</v>
      </c>
      <c r="J201">
        <v>0.43956043956043961</v>
      </c>
      <c r="K201">
        <v>0.339622641509434</v>
      </c>
      <c r="L201">
        <v>0.64</v>
      </c>
      <c r="M201">
        <f>HARMEAN(f1_scores_automated_training_8_nobidet_Res50[[#This Row],[Value.1]:[Value.11]])</f>
        <v>0.40922748026277561</v>
      </c>
    </row>
    <row r="202" spans="1:13" x14ac:dyDescent="0.25">
      <c r="A202" s="3" t="s">
        <v>251</v>
      </c>
      <c r="B202">
        <v>9.0090090090090086E-2</v>
      </c>
      <c r="C202">
        <v>2.8571428571428574E-2</v>
      </c>
      <c r="D202">
        <v>0</v>
      </c>
      <c r="E202">
        <v>0.35394456289978676</v>
      </c>
      <c r="F202">
        <v>0</v>
      </c>
      <c r="G202">
        <v>0.47409733124018832</v>
      </c>
      <c r="H202">
        <v>0</v>
      </c>
      <c r="I202">
        <v>0</v>
      </c>
      <c r="J202">
        <v>0.22535211267605629</v>
      </c>
      <c r="K202">
        <v>0</v>
      </c>
      <c r="L202">
        <v>0</v>
      </c>
    </row>
    <row r="203" spans="1:13" x14ac:dyDescent="0.25">
      <c r="A203" s="3" t="s">
        <v>252</v>
      </c>
      <c r="B203">
        <v>1.9999999999999997E-2</v>
      </c>
      <c r="C203">
        <v>0</v>
      </c>
      <c r="D203">
        <v>0</v>
      </c>
      <c r="E203">
        <v>0.32253521126760565</v>
      </c>
      <c r="F203">
        <v>0</v>
      </c>
      <c r="G203">
        <v>3.7344398340248962E-2</v>
      </c>
      <c r="H203">
        <v>0</v>
      </c>
      <c r="I203">
        <v>0</v>
      </c>
      <c r="J203">
        <v>0.12435233160621763</v>
      </c>
      <c r="K203">
        <v>0</v>
      </c>
      <c r="L203">
        <v>0</v>
      </c>
    </row>
    <row r="204" spans="1:13" x14ac:dyDescent="0.25">
      <c r="A204" s="3" t="s">
        <v>253</v>
      </c>
      <c r="B204">
        <v>2.0833333333333332E-2</v>
      </c>
      <c r="C204">
        <v>0</v>
      </c>
      <c r="D204">
        <v>0</v>
      </c>
      <c r="E204">
        <v>0.41980624327233584</v>
      </c>
      <c r="F204">
        <v>0</v>
      </c>
      <c r="G204">
        <v>0.51707317073170722</v>
      </c>
      <c r="H204">
        <v>0</v>
      </c>
      <c r="I204">
        <v>0</v>
      </c>
      <c r="J204">
        <v>0.19108280254777071</v>
      </c>
      <c r="K204">
        <v>0</v>
      </c>
      <c r="L204">
        <v>0</v>
      </c>
    </row>
    <row r="205" spans="1:13" x14ac:dyDescent="0.25">
      <c r="A205" s="3" t="s">
        <v>254</v>
      </c>
      <c r="B205">
        <v>3.9603960396039598E-2</v>
      </c>
      <c r="C205">
        <v>0</v>
      </c>
      <c r="D205">
        <v>0</v>
      </c>
      <c r="E205">
        <v>0.3722466960352423</v>
      </c>
      <c r="F205">
        <v>0</v>
      </c>
      <c r="G205">
        <v>0.47159699892818857</v>
      </c>
      <c r="H205">
        <v>0</v>
      </c>
      <c r="I205">
        <v>0</v>
      </c>
      <c r="J205">
        <v>0.24521072796934867</v>
      </c>
      <c r="K205">
        <v>0</v>
      </c>
      <c r="L205">
        <v>0</v>
      </c>
    </row>
    <row r="206" spans="1:13" x14ac:dyDescent="0.25">
      <c r="A206" s="3" t="s">
        <v>255</v>
      </c>
      <c r="B206">
        <v>1.0256410256410256E-2</v>
      </c>
      <c r="C206">
        <v>0</v>
      </c>
      <c r="D206">
        <v>0</v>
      </c>
      <c r="E206">
        <v>0.42258652094717664</v>
      </c>
      <c r="F206">
        <v>0</v>
      </c>
      <c r="G206">
        <v>0.49336283185840712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25">
      <c r="A207" s="3" t="s">
        <v>256</v>
      </c>
      <c r="B207">
        <v>3.0769230769230771E-2</v>
      </c>
      <c r="C207">
        <v>0</v>
      </c>
      <c r="D207">
        <v>0</v>
      </c>
      <c r="E207">
        <v>0.39229422066549913</v>
      </c>
      <c r="F207">
        <v>0</v>
      </c>
      <c r="G207">
        <v>0.46625766871165641</v>
      </c>
      <c r="H207">
        <v>0</v>
      </c>
      <c r="I207">
        <v>0</v>
      </c>
      <c r="J207">
        <v>0.23492063492063492</v>
      </c>
      <c r="K207">
        <v>0</v>
      </c>
      <c r="L207">
        <v>0</v>
      </c>
    </row>
    <row r="208" spans="1:13" x14ac:dyDescent="0.25">
      <c r="A208" s="3" t="s">
        <v>257</v>
      </c>
      <c r="B208">
        <v>1.0471204188481674E-2</v>
      </c>
      <c r="C208">
        <v>0</v>
      </c>
      <c r="D208">
        <v>0</v>
      </c>
      <c r="E208">
        <v>0.41189267585206674</v>
      </c>
      <c r="F208">
        <v>0</v>
      </c>
      <c r="G208">
        <v>0.49279999999999996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3" x14ac:dyDescent="0.25">
      <c r="A209" s="3" t="s">
        <v>258</v>
      </c>
      <c r="B209">
        <v>6.9306930693069285E-2</v>
      </c>
      <c r="C209">
        <v>0</v>
      </c>
      <c r="D209">
        <v>0</v>
      </c>
      <c r="E209">
        <v>0.4184952978056426</v>
      </c>
      <c r="F209">
        <v>0</v>
      </c>
      <c r="G209">
        <v>0.5095168374816984</v>
      </c>
      <c r="H209">
        <v>0</v>
      </c>
      <c r="I209">
        <v>0</v>
      </c>
      <c r="J209">
        <v>5.5944055944055944E-2</v>
      </c>
      <c r="K209">
        <v>0</v>
      </c>
      <c r="L209">
        <v>0</v>
      </c>
    </row>
    <row r="210" spans="1:13" x14ac:dyDescent="0.25">
      <c r="A210" s="3" t="s">
        <v>259</v>
      </c>
      <c r="B210">
        <v>1.0362694300518133E-2</v>
      </c>
      <c r="C210">
        <v>0</v>
      </c>
      <c r="D210">
        <v>0</v>
      </c>
      <c r="E210">
        <v>0.43386243386243389</v>
      </c>
      <c r="F210">
        <v>0</v>
      </c>
      <c r="G210">
        <v>0.52495009980039931</v>
      </c>
      <c r="H210">
        <v>0</v>
      </c>
      <c r="I210">
        <v>0</v>
      </c>
      <c r="J210">
        <v>0.13414634146341461</v>
      </c>
      <c r="K210">
        <v>0</v>
      </c>
      <c r="L210">
        <v>0</v>
      </c>
    </row>
    <row r="211" spans="1:13" x14ac:dyDescent="0.25">
      <c r="A211" s="3" t="s">
        <v>260</v>
      </c>
      <c r="B211">
        <v>7.441860465116279E-2</v>
      </c>
      <c r="C211">
        <v>0</v>
      </c>
      <c r="D211">
        <v>0</v>
      </c>
      <c r="E211">
        <v>0.40569395017793597</v>
      </c>
      <c r="F211">
        <v>0</v>
      </c>
      <c r="G211">
        <v>0.47140381282495669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3" x14ac:dyDescent="0.25">
      <c r="A212" s="3" t="s">
        <v>261</v>
      </c>
      <c r="B212">
        <v>4.3103448275862072E-2</v>
      </c>
      <c r="C212">
        <v>0</v>
      </c>
      <c r="D212">
        <v>0</v>
      </c>
      <c r="E212">
        <v>0.41484716157205237</v>
      </c>
      <c r="F212">
        <v>0</v>
      </c>
      <c r="G212">
        <v>0.49655172413793103</v>
      </c>
      <c r="H212">
        <v>0</v>
      </c>
      <c r="I212">
        <v>0</v>
      </c>
      <c r="J212">
        <v>3.3898305084745756E-2</v>
      </c>
      <c r="K212">
        <v>0</v>
      </c>
      <c r="L212">
        <v>0</v>
      </c>
    </row>
    <row r="213" spans="1:13" x14ac:dyDescent="0.25">
      <c r="A213" s="3" t="s">
        <v>262</v>
      </c>
      <c r="B213">
        <v>0</v>
      </c>
      <c r="C213">
        <v>0</v>
      </c>
      <c r="D213">
        <v>0</v>
      </c>
      <c r="E213">
        <v>0.24547283702213279</v>
      </c>
      <c r="F213">
        <v>0.15789473684210528</v>
      </c>
      <c r="G213">
        <v>0.35160142348754447</v>
      </c>
      <c r="H213">
        <v>0</v>
      </c>
      <c r="I213">
        <v>0</v>
      </c>
      <c r="J213">
        <v>0.1276595744680851</v>
      </c>
      <c r="K213">
        <v>0</v>
      </c>
      <c r="L213">
        <v>0</v>
      </c>
    </row>
    <row r="214" spans="1:13" x14ac:dyDescent="0.25">
      <c r="A214" s="3" t="s">
        <v>263</v>
      </c>
      <c r="B214">
        <v>0</v>
      </c>
      <c r="C214">
        <v>0</v>
      </c>
      <c r="D214">
        <v>2.8169014084507043E-2</v>
      </c>
      <c r="E214">
        <v>6.8767908309455589E-2</v>
      </c>
      <c r="F214">
        <v>0</v>
      </c>
      <c r="G214">
        <v>0.35809987819732036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3" x14ac:dyDescent="0.25">
      <c r="A215" s="3" t="s">
        <v>264</v>
      </c>
      <c r="B215">
        <v>2.0100502512562814E-2</v>
      </c>
      <c r="C215">
        <v>0</v>
      </c>
      <c r="D215">
        <v>0</v>
      </c>
      <c r="E215">
        <v>0.45729537366548051</v>
      </c>
      <c r="F215">
        <v>1.5267175572519087E-2</v>
      </c>
      <c r="G215">
        <v>0.527891156462585</v>
      </c>
      <c r="H215">
        <v>0</v>
      </c>
      <c r="I215">
        <v>0</v>
      </c>
      <c r="J215">
        <v>0.24154589371980675</v>
      </c>
      <c r="K215">
        <v>0</v>
      </c>
      <c r="L215">
        <v>6.3157894736842107E-2</v>
      </c>
    </row>
    <row r="216" spans="1:13" x14ac:dyDescent="0.25">
      <c r="A216" s="3" t="s">
        <v>265</v>
      </c>
      <c r="B216">
        <v>5.9829059829059825E-2</v>
      </c>
      <c r="C216">
        <v>0</v>
      </c>
      <c r="D216">
        <v>3.2258064516129031E-2</v>
      </c>
      <c r="E216">
        <v>0.46608315098468273</v>
      </c>
      <c r="F216">
        <v>5.8394160583941604E-2</v>
      </c>
      <c r="G216">
        <v>0.54125412541254125</v>
      </c>
      <c r="H216">
        <v>0</v>
      </c>
      <c r="I216">
        <v>0</v>
      </c>
      <c r="J216">
        <v>0.30434782608695649</v>
      </c>
      <c r="K216">
        <v>0.05</v>
      </c>
      <c r="L216">
        <v>0</v>
      </c>
    </row>
    <row r="217" spans="1:13" x14ac:dyDescent="0.25">
      <c r="A217" s="3" t="s">
        <v>266</v>
      </c>
      <c r="B217">
        <v>0.17218543046357612</v>
      </c>
      <c r="C217">
        <v>3.2786885245901641E-2</v>
      </c>
      <c r="D217">
        <v>5.8823529411764712E-2</v>
      </c>
      <c r="E217">
        <v>0.44512820512820511</v>
      </c>
      <c r="F217">
        <v>0.15204678362573099</v>
      </c>
      <c r="G217">
        <v>0.54336734693877553</v>
      </c>
      <c r="H217">
        <v>0</v>
      </c>
      <c r="I217">
        <v>3.7037037037037035E-2</v>
      </c>
      <c r="J217">
        <v>0.26506024096385539</v>
      </c>
      <c r="K217">
        <v>0.13333333333333336</v>
      </c>
      <c r="L217">
        <v>5.7142857142857148E-2</v>
      </c>
    </row>
    <row r="218" spans="1:13" x14ac:dyDescent="0.25">
      <c r="A218" s="3" t="s">
        <v>267</v>
      </c>
      <c r="B218">
        <v>0.20668693009118538</v>
      </c>
      <c r="C218">
        <v>0.14492753623188404</v>
      </c>
      <c r="D218">
        <v>3.0303030303030307E-2</v>
      </c>
      <c r="E218">
        <v>0.44955044955044954</v>
      </c>
      <c r="F218">
        <v>0.21367521367521367</v>
      </c>
      <c r="G218">
        <v>0.54316546762589923</v>
      </c>
      <c r="H218">
        <v>3.5714285714285712E-2</v>
      </c>
      <c r="I218">
        <v>5.3097345132743362E-2</v>
      </c>
      <c r="J218">
        <v>0.29032258064516125</v>
      </c>
      <c r="K218">
        <v>9.0909090909090912E-2</v>
      </c>
      <c r="L218">
        <v>9.7560975609756101E-2</v>
      </c>
      <c r="M218">
        <f>HARMEAN(f1_scores_automated_training_8_nobidet_Res50[[#This Row],[Value.1]:[Value.11]])</f>
        <v>8.7991892695214194E-2</v>
      </c>
    </row>
    <row r="219" spans="1:13" x14ac:dyDescent="0.25">
      <c r="A219" s="3" t="s">
        <v>268</v>
      </c>
      <c r="B219">
        <v>0.2583979328165375</v>
      </c>
      <c r="C219">
        <v>0.14925373134328357</v>
      </c>
      <c r="D219">
        <v>2.9850746268656719E-2</v>
      </c>
      <c r="E219">
        <v>0.4252758274824473</v>
      </c>
      <c r="F219">
        <v>1.5037593984962407E-2</v>
      </c>
      <c r="G219">
        <v>0.52662721893491127</v>
      </c>
      <c r="H219">
        <v>0</v>
      </c>
      <c r="I219">
        <v>0</v>
      </c>
      <c r="J219">
        <v>0.25882352941176467</v>
      </c>
      <c r="K219">
        <v>9.7560975609756087E-2</v>
      </c>
      <c r="L219">
        <v>0.22608695652173913</v>
      </c>
    </row>
    <row r="220" spans="1:13" x14ac:dyDescent="0.25">
      <c r="A220" s="3" t="s">
        <v>269</v>
      </c>
      <c r="B220">
        <v>0.14388489208633093</v>
      </c>
      <c r="C220">
        <v>0.419047619047619</v>
      </c>
      <c r="D220">
        <v>0.20930232558139533</v>
      </c>
      <c r="E220">
        <v>0.42517006802721091</v>
      </c>
      <c r="F220">
        <v>9.2307692307692299E-2</v>
      </c>
      <c r="G220">
        <v>0.54065040650406504</v>
      </c>
      <c r="H220">
        <v>4.0816326530612249E-2</v>
      </c>
      <c r="I220">
        <v>7.2463768115942032E-2</v>
      </c>
      <c r="J220">
        <v>0.27777777777777779</v>
      </c>
      <c r="K220">
        <v>0.13333333333333336</v>
      </c>
      <c r="L220">
        <v>0.12048192771084337</v>
      </c>
      <c r="M220">
        <f>HARMEAN(f1_scores_automated_training_8_nobidet_Res50[[#This Row],[Value.1]:[Value.11]])</f>
        <v>0.12665646680301801</v>
      </c>
    </row>
    <row r="221" spans="1:13" x14ac:dyDescent="0.25">
      <c r="A221" s="3" t="s">
        <v>270</v>
      </c>
      <c r="B221">
        <v>0.19104477611940299</v>
      </c>
      <c r="C221">
        <v>0.35789473684210527</v>
      </c>
      <c r="D221">
        <v>0.32989690721649484</v>
      </c>
      <c r="E221">
        <v>0.44770283479960904</v>
      </c>
      <c r="F221">
        <v>0.11851851851851852</v>
      </c>
      <c r="G221">
        <v>0.59527559055118107</v>
      </c>
      <c r="H221">
        <v>0</v>
      </c>
      <c r="I221">
        <v>8.9285714285714288E-2</v>
      </c>
      <c r="J221">
        <v>0.24285714285714285</v>
      </c>
      <c r="K221">
        <v>0.1111111111111111</v>
      </c>
      <c r="L221">
        <v>0.24390243902439024</v>
      </c>
    </row>
    <row r="222" spans="1:13" x14ac:dyDescent="0.25">
      <c r="A222" s="3" t="s">
        <v>271</v>
      </c>
      <c r="B222">
        <v>0.35758835758835761</v>
      </c>
      <c r="C222">
        <v>0.37037037037037041</v>
      </c>
      <c r="D222">
        <v>0.39622641509433959</v>
      </c>
      <c r="E222">
        <v>0.47607655502392343</v>
      </c>
      <c r="F222">
        <v>0.10144927536231885</v>
      </c>
      <c r="G222">
        <v>0.60229132569558097</v>
      </c>
      <c r="H222">
        <v>3.8461538461538464E-2</v>
      </c>
      <c r="I222">
        <v>6.106870229007634E-2</v>
      </c>
      <c r="J222">
        <v>0.29447852760736193</v>
      </c>
      <c r="K222">
        <v>0.25925925925925924</v>
      </c>
      <c r="L222">
        <v>0.22033898305084745</v>
      </c>
      <c r="M222">
        <f>HARMEAN(f1_scores_automated_training_8_nobidet_Res50[[#This Row],[Value.1]:[Value.11]])</f>
        <v>0.14510967786643555</v>
      </c>
    </row>
    <row r="223" spans="1:13" x14ac:dyDescent="0.25">
      <c r="A223" s="3" t="s">
        <v>272</v>
      </c>
      <c r="B223">
        <v>0.32332563510392603</v>
      </c>
      <c r="C223">
        <v>0.21621621621621623</v>
      </c>
      <c r="D223">
        <v>0.4464285714285714</v>
      </c>
      <c r="E223">
        <v>0.50872817955112215</v>
      </c>
      <c r="F223">
        <v>0.23783783783783788</v>
      </c>
      <c r="G223">
        <v>0.55210237659963435</v>
      </c>
      <c r="H223">
        <v>7.5471698113207544E-2</v>
      </c>
      <c r="I223">
        <v>8.9285714285714288E-2</v>
      </c>
      <c r="J223">
        <v>0.40540540540540537</v>
      </c>
      <c r="K223">
        <v>0.1702127659574468</v>
      </c>
      <c r="L223">
        <v>0.25592417061611378</v>
      </c>
      <c r="M223">
        <f>HARMEAN(f1_scores_automated_training_8_nobidet_Res50[[#This Row],[Value.1]:[Value.11]])</f>
        <v>0.20132353302956757</v>
      </c>
    </row>
    <row r="224" spans="1:13" x14ac:dyDescent="0.25">
      <c r="A224" s="3" t="s">
        <v>273</v>
      </c>
      <c r="B224">
        <v>0.34463276836158191</v>
      </c>
      <c r="C224">
        <v>0.40860215053763443</v>
      </c>
      <c r="D224">
        <v>0.42276422764227645</v>
      </c>
      <c r="E224">
        <v>0.47308781869688393</v>
      </c>
      <c r="F224">
        <v>0.20143884892086328</v>
      </c>
      <c r="G224">
        <v>0.50292397660818722</v>
      </c>
      <c r="H224">
        <v>0.18461538461538463</v>
      </c>
      <c r="I224">
        <v>0.23474178403755866</v>
      </c>
      <c r="J224">
        <v>0.38749999999999996</v>
      </c>
      <c r="K224">
        <v>0.26373626373626369</v>
      </c>
      <c r="L224">
        <v>0.22772277227722776</v>
      </c>
      <c r="M224">
        <f>HARMEAN(f1_scores_automated_training_8_nobidet_Res50[[#This Row],[Value.1]:[Value.11]])</f>
        <v>0.2955312545531727</v>
      </c>
    </row>
    <row r="225" spans="1:13" x14ac:dyDescent="0.25">
      <c r="A225" s="3" t="s">
        <v>274</v>
      </c>
      <c r="B225">
        <v>0.31985294117647056</v>
      </c>
      <c r="C225">
        <v>0.30909090909090908</v>
      </c>
      <c r="D225">
        <v>0.20444444444444443</v>
      </c>
      <c r="E225">
        <v>0.40201005025125625</v>
      </c>
      <c r="F225">
        <v>0.1476510067114094</v>
      </c>
      <c r="G225">
        <v>0.30645161290322581</v>
      </c>
      <c r="H225">
        <v>0</v>
      </c>
      <c r="I225">
        <v>0.08</v>
      </c>
      <c r="J225">
        <v>0.20689655172413793</v>
      </c>
      <c r="K225">
        <v>4.6511627906976737E-2</v>
      </c>
      <c r="L225">
        <v>0.18421052631578946</v>
      </c>
    </row>
    <row r="226" spans="1:13" x14ac:dyDescent="0.25">
      <c r="A226" s="3" t="s">
        <v>275</v>
      </c>
      <c r="B226">
        <v>0.38990825688073394</v>
      </c>
      <c r="C226">
        <v>0.50549450549450547</v>
      </c>
      <c r="D226">
        <v>0.35443037974683544</v>
      </c>
      <c r="E226">
        <v>0.53557567917205695</v>
      </c>
      <c r="F226">
        <v>0.17486338797814208</v>
      </c>
      <c r="G226">
        <v>0.61205564142194746</v>
      </c>
      <c r="H226">
        <v>0.10810810810810811</v>
      </c>
      <c r="I226">
        <v>5.3571428571428575E-2</v>
      </c>
      <c r="J226">
        <v>0.36123348017621143</v>
      </c>
      <c r="K226">
        <v>0.24324324324324323</v>
      </c>
      <c r="L226">
        <v>0.33333333333333331</v>
      </c>
      <c r="M226">
        <f>HARMEAN(f1_scores_automated_training_8_nobidet_Res50[[#This Row],[Value.1]:[Value.11]])</f>
        <v>0.20227949153885361</v>
      </c>
    </row>
    <row r="227" spans="1:13" x14ac:dyDescent="0.25">
      <c r="A227" s="3" t="s">
        <v>276</v>
      </c>
      <c r="B227">
        <v>0.38260869565217387</v>
      </c>
      <c r="C227">
        <v>0.34745762711864409</v>
      </c>
      <c r="D227">
        <v>0.42857142857142855</v>
      </c>
      <c r="E227">
        <v>0.47231270358306188</v>
      </c>
      <c r="F227">
        <v>0.11920529801324503</v>
      </c>
      <c r="G227">
        <v>0.54580152671755733</v>
      </c>
      <c r="H227">
        <v>6.5573770491803282E-2</v>
      </c>
      <c r="I227">
        <v>0.21359223300970875</v>
      </c>
      <c r="J227">
        <v>0.34653465346534651</v>
      </c>
      <c r="K227">
        <v>0.2318840579710145</v>
      </c>
      <c r="L227">
        <v>0.30107526881720431</v>
      </c>
      <c r="M227">
        <f>HARMEAN(f1_scores_automated_training_8_nobidet_Res50[[#This Row],[Value.1]:[Value.11]])</f>
        <v>0.21732783424009397</v>
      </c>
    </row>
    <row r="228" spans="1:13" x14ac:dyDescent="0.25">
      <c r="A228" s="3" t="s">
        <v>277</v>
      </c>
      <c r="B228">
        <v>0.43380281690140843</v>
      </c>
      <c r="C228">
        <v>0.43298969072164945</v>
      </c>
      <c r="D228">
        <v>0.46808510638297868</v>
      </c>
      <c r="E228">
        <v>0.55172413793103448</v>
      </c>
      <c r="F228">
        <v>0.21105527638190957</v>
      </c>
      <c r="G228">
        <v>0.58108108108108103</v>
      </c>
      <c r="H228">
        <v>0.11904761904761905</v>
      </c>
      <c r="I228">
        <v>0.11976047904191615</v>
      </c>
      <c r="J228">
        <v>0.4281150159744409</v>
      </c>
      <c r="K228">
        <v>0.17857142857142858</v>
      </c>
      <c r="L228">
        <v>0.24778761061946902</v>
      </c>
      <c r="M228">
        <f>HARMEAN(f1_scores_automated_training_8_nobidet_Res50[[#This Row],[Value.1]:[Value.11]])</f>
        <v>0.25146223631352888</v>
      </c>
    </row>
    <row r="229" spans="1:13" x14ac:dyDescent="0.25">
      <c r="A229" s="3" t="s">
        <v>278</v>
      </c>
      <c r="B229">
        <v>0.44541484716157204</v>
      </c>
      <c r="C229">
        <v>0.32432432432432434</v>
      </c>
      <c r="D229">
        <v>0.44444444444444448</v>
      </c>
      <c r="E229">
        <v>0.50782608695652176</v>
      </c>
      <c r="F229">
        <v>0.28444444444444444</v>
      </c>
      <c r="G229">
        <v>0.59305993690851733</v>
      </c>
      <c r="H229">
        <v>0.12698412698412698</v>
      </c>
      <c r="I229">
        <v>0.10843373493975904</v>
      </c>
      <c r="J229">
        <v>0.44131455399061031</v>
      </c>
      <c r="K229">
        <v>0.24444444444444446</v>
      </c>
      <c r="L229">
        <v>0.25136612021857924</v>
      </c>
      <c r="M229">
        <f>HARMEAN(f1_scores_automated_training_8_nobidet_Res50[[#This Row],[Value.1]:[Value.11]])</f>
        <v>0.26077625701734386</v>
      </c>
    </row>
    <row r="230" spans="1:13" x14ac:dyDescent="0.25">
      <c r="A230" s="3" t="s">
        <v>279</v>
      </c>
      <c r="B230">
        <v>0.43386243386243384</v>
      </c>
      <c r="C230">
        <v>0.47692307692307695</v>
      </c>
      <c r="D230">
        <v>0.36363636363636365</v>
      </c>
      <c r="E230">
        <v>0.54976303317535535</v>
      </c>
      <c r="F230">
        <v>0.21862348178137653</v>
      </c>
      <c r="G230">
        <v>0.54740608228980314</v>
      </c>
      <c r="H230">
        <v>7.1428571428571425E-2</v>
      </c>
      <c r="I230">
        <v>0.15720524017467247</v>
      </c>
      <c r="J230">
        <v>0.42335766423357668</v>
      </c>
      <c r="K230">
        <v>0.10714285714285716</v>
      </c>
      <c r="L230">
        <v>0.28378378378378377</v>
      </c>
      <c r="M230">
        <f>HARMEAN(f1_scores_automated_training_8_nobidet_Res50[[#This Row],[Value.1]:[Value.11]])</f>
        <v>0.21589026052617954</v>
      </c>
    </row>
    <row r="231" spans="1:13" x14ac:dyDescent="0.25">
      <c r="A231" s="3" t="s">
        <v>280</v>
      </c>
      <c r="B231">
        <v>0.36758893280632415</v>
      </c>
      <c r="C231">
        <v>0.41269841269841268</v>
      </c>
      <c r="D231">
        <v>0.4</v>
      </c>
      <c r="E231">
        <v>0.59084194977843429</v>
      </c>
      <c r="F231">
        <v>0.17391304347826089</v>
      </c>
      <c r="G231">
        <v>0.52532833020637903</v>
      </c>
      <c r="H231">
        <v>0</v>
      </c>
      <c r="I231">
        <v>0.16853932584269662</v>
      </c>
      <c r="J231">
        <v>0.34375</v>
      </c>
      <c r="K231">
        <v>0.15625</v>
      </c>
      <c r="L231">
        <v>0.38333333333333336</v>
      </c>
    </row>
    <row r="232" spans="1:13" x14ac:dyDescent="0.25">
      <c r="A232" s="3" t="s">
        <v>281</v>
      </c>
      <c r="B232">
        <v>0.33183856502242148</v>
      </c>
      <c r="C232">
        <v>0.45714285714285718</v>
      </c>
      <c r="D232">
        <v>0.41860465116279072</v>
      </c>
      <c r="E232">
        <v>0.51787916152897673</v>
      </c>
      <c r="F232">
        <v>0.19883040935672514</v>
      </c>
      <c r="G232">
        <v>0.44868735083532224</v>
      </c>
      <c r="H232">
        <v>7.5471698113207544E-2</v>
      </c>
      <c r="I232">
        <v>0.13605442176870747</v>
      </c>
      <c r="J232">
        <v>0.41624365482233505</v>
      </c>
      <c r="K232">
        <v>0.24000000000000002</v>
      </c>
      <c r="L232">
        <v>0.26347305389221554</v>
      </c>
      <c r="M232">
        <f>HARMEAN(f1_scores_automated_training_8_nobidet_Res50[[#This Row],[Value.1]:[Value.11]])</f>
        <v>0.23039761300729858</v>
      </c>
    </row>
    <row r="233" spans="1:13" x14ac:dyDescent="0.25">
      <c r="A233" s="3" t="s">
        <v>282</v>
      </c>
      <c r="B233">
        <v>0.40138408304498269</v>
      </c>
      <c r="C233">
        <v>0.48</v>
      </c>
      <c r="D233">
        <v>0.37383177570093457</v>
      </c>
      <c r="E233">
        <v>0.5695006747638327</v>
      </c>
      <c r="F233">
        <v>0.28112449799196787</v>
      </c>
      <c r="G233">
        <v>0.58362989323843406</v>
      </c>
      <c r="H233">
        <v>0.14457831325301204</v>
      </c>
      <c r="I233">
        <v>0.16479400749063672</v>
      </c>
      <c r="J233">
        <v>0.26845637583892618</v>
      </c>
      <c r="K233">
        <v>0.21875</v>
      </c>
      <c r="L233">
        <v>0.29197080291970806</v>
      </c>
      <c r="M233">
        <f>HARMEAN(f1_scores_automated_training_8_nobidet_Res50[[#This Row],[Value.1]:[Value.11]])</f>
        <v>0.28217810763947931</v>
      </c>
    </row>
    <row r="234" spans="1:13" x14ac:dyDescent="0.25">
      <c r="A234" s="3" t="s">
        <v>283</v>
      </c>
      <c r="B234">
        <v>0.44791666666666663</v>
      </c>
      <c r="C234">
        <v>0.40000000000000008</v>
      </c>
      <c r="D234">
        <v>0.39999999999999997</v>
      </c>
      <c r="E234">
        <v>0.57467994310099568</v>
      </c>
      <c r="F234">
        <v>0.186046511627907</v>
      </c>
      <c r="G234">
        <v>0.56227758007117434</v>
      </c>
      <c r="H234">
        <v>0.13333333333333333</v>
      </c>
      <c r="I234">
        <v>0.10884353741496598</v>
      </c>
      <c r="J234">
        <v>0.39676113360323878</v>
      </c>
      <c r="K234">
        <v>0.19718309859154928</v>
      </c>
      <c r="L234">
        <v>0.2558139534883721</v>
      </c>
      <c r="M234">
        <f>HARMEAN(f1_scores_automated_training_8_nobidet_Res50[[#This Row],[Value.1]:[Value.11]])</f>
        <v>0.24822538142844019</v>
      </c>
    </row>
    <row r="235" spans="1:13" x14ac:dyDescent="0.25">
      <c r="A235" s="3" t="s">
        <v>284</v>
      </c>
      <c r="B235">
        <v>0.45714285714285713</v>
      </c>
      <c r="C235">
        <v>0.48598130841121495</v>
      </c>
      <c r="D235">
        <v>0.45217391304347826</v>
      </c>
      <c r="E235">
        <v>0.42145593869731801</v>
      </c>
      <c r="F235">
        <v>0.22340425531914898</v>
      </c>
      <c r="G235">
        <v>0.58151260504201674</v>
      </c>
      <c r="H235">
        <v>0.15625</v>
      </c>
      <c r="I235">
        <v>0.15023474178403753</v>
      </c>
      <c r="J235">
        <v>0.43119266055045868</v>
      </c>
      <c r="K235">
        <v>0.25316455696202528</v>
      </c>
      <c r="L235">
        <v>0.37956204379562036</v>
      </c>
      <c r="M235">
        <f>HARMEAN(f1_scores_automated_training_8_nobidet_Res50[[#This Row],[Value.1]:[Value.11]])</f>
        <v>0.29741533084669025</v>
      </c>
    </row>
    <row r="236" spans="1:13" x14ac:dyDescent="0.25">
      <c r="A236" s="3" t="s">
        <v>285</v>
      </c>
      <c r="B236">
        <v>0.46040515653775327</v>
      </c>
      <c r="C236">
        <v>0.38947368421052631</v>
      </c>
      <c r="D236">
        <v>0.34951456310679618</v>
      </c>
      <c r="E236">
        <v>0.5379310344827587</v>
      </c>
      <c r="F236">
        <v>0.29365079365079366</v>
      </c>
      <c r="G236">
        <v>0.55765920826161774</v>
      </c>
      <c r="H236">
        <v>7.407407407407407E-2</v>
      </c>
      <c r="I236">
        <v>8.7591240875912413E-2</v>
      </c>
      <c r="J236">
        <v>0.44324324324324321</v>
      </c>
      <c r="K236">
        <v>0.2857142857142857</v>
      </c>
      <c r="L236">
        <v>0.3300970873786408</v>
      </c>
      <c r="M236">
        <f>HARMEAN(f1_scores_automated_training_8_nobidet_Res50[[#This Row],[Value.1]:[Value.11]])</f>
        <v>0.22745862153466428</v>
      </c>
    </row>
    <row r="237" spans="1:13" x14ac:dyDescent="0.25">
      <c r="A237" s="3" t="s">
        <v>286</v>
      </c>
      <c r="B237">
        <v>0.3971119133574007</v>
      </c>
      <c r="C237">
        <v>0.44705882352941179</v>
      </c>
      <c r="D237">
        <v>0.46017699115044242</v>
      </c>
      <c r="E237">
        <v>0.5714285714285714</v>
      </c>
      <c r="F237">
        <v>0.20224719101123592</v>
      </c>
      <c r="G237">
        <v>0.54379562043795626</v>
      </c>
      <c r="H237">
        <v>9.375E-2</v>
      </c>
      <c r="I237">
        <v>0.11678832116788322</v>
      </c>
      <c r="J237">
        <v>0.36585365853658541</v>
      </c>
      <c r="K237">
        <v>0.27118644067796605</v>
      </c>
      <c r="L237">
        <v>0.32467532467532473</v>
      </c>
      <c r="M237">
        <f>HARMEAN(f1_scores_automated_training_8_nobidet_Res50[[#This Row],[Value.1]:[Value.11]])</f>
        <v>0.24891680759254289</v>
      </c>
    </row>
    <row r="238" spans="1:13" x14ac:dyDescent="0.25">
      <c r="A238" s="3" t="s">
        <v>287</v>
      </c>
      <c r="B238">
        <v>0.37689969604863216</v>
      </c>
      <c r="C238">
        <v>0.45</v>
      </c>
      <c r="D238">
        <v>0.39097744360902253</v>
      </c>
      <c r="E238">
        <v>0.56146179401993357</v>
      </c>
      <c r="F238">
        <v>0.16949152542372883</v>
      </c>
      <c r="G238">
        <v>0.57098765432098764</v>
      </c>
      <c r="H238">
        <v>0.14035087719298245</v>
      </c>
      <c r="I238">
        <v>0.15267175572519084</v>
      </c>
      <c r="J238">
        <v>0.3203125</v>
      </c>
      <c r="K238">
        <v>0.12244897959183675</v>
      </c>
      <c r="L238">
        <v>0.32</v>
      </c>
      <c r="M238">
        <f>HARMEAN(f1_scores_automated_training_8_nobidet_Res50[[#This Row],[Value.1]:[Value.11]])</f>
        <v>0.24469362595457431</v>
      </c>
    </row>
    <row r="239" spans="1:13" x14ac:dyDescent="0.25">
      <c r="A239" s="3" t="s">
        <v>288</v>
      </c>
      <c r="B239">
        <v>0.4268774703557312</v>
      </c>
      <c r="C239">
        <v>0.52100840336134457</v>
      </c>
      <c r="D239">
        <v>0.49230769230769234</v>
      </c>
      <c r="E239">
        <v>0.53751705320600263</v>
      </c>
      <c r="F239">
        <v>0.21276595744680851</v>
      </c>
      <c r="G239">
        <v>0.51190476190476197</v>
      </c>
      <c r="H239">
        <v>0.14285714285714285</v>
      </c>
      <c r="I239">
        <v>0.17218543046357615</v>
      </c>
      <c r="J239">
        <v>0.43555555555555558</v>
      </c>
      <c r="K239">
        <v>0.19672131147540986</v>
      </c>
      <c r="L239">
        <v>0.30399999999999999</v>
      </c>
      <c r="M239">
        <f>HARMEAN(f1_scores_automated_training_8_nobidet_Res50[[#This Row],[Value.1]:[Value.11]])</f>
        <v>0.2873299788490401</v>
      </c>
    </row>
    <row r="240" spans="1:13" x14ac:dyDescent="0.25">
      <c r="A240" s="3" t="s">
        <v>289</v>
      </c>
      <c r="B240">
        <v>0.46321525885558584</v>
      </c>
      <c r="C240">
        <v>0.39772727272727276</v>
      </c>
      <c r="D240">
        <v>0.3666666666666667</v>
      </c>
      <c r="E240">
        <v>0.52049910873440286</v>
      </c>
      <c r="F240">
        <v>0.19213973799126635</v>
      </c>
      <c r="G240">
        <v>0.57379767827529016</v>
      </c>
      <c r="H240">
        <v>0.18823529411764706</v>
      </c>
      <c r="I240">
        <v>0.15384615384615385</v>
      </c>
      <c r="J240">
        <v>0.39759036144578308</v>
      </c>
      <c r="K240">
        <v>0.13559322033898302</v>
      </c>
      <c r="L240">
        <v>0.30508474576271188</v>
      </c>
      <c r="M240">
        <f>HARMEAN(f1_scores_automated_training_8_nobidet_Res50[[#This Row],[Value.1]:[Value.11]])</f>
        <v>0.26667077720028998</v>
      </c>
    </row>
    <row r="241" spans="1:13" x14ac:dyDescent="0.25">
      <c r="A241" s="3" t="s">
        <v>290</v>
      </c>
      <c r="B241">
        <v>0.46597938144329898</v>
      </c>
      <c r="C241">
        <v>0.45588235294117652</v>
      </c>
      <c r="D241">
        <v>0.35087719298245612</v>
      </c>
      <c r="E241">
        <v>0.5265151515151516</v>
      </c>
      <c r="F241">
        <v>0.15642458100558659</v>
      </c>
      <c r="G241">
        <v>0.59412780656303965</v>
      </c>
      <c r="H241">
        <v>0.10526315789473684</v>
      </c>
      <c r="I241">
        <v>0.15853658536585369</v>
      </c>
      <c r="J241">
        <v>0.40789473684210531</v>
      </c>
      <c r="K241">
        <v>0.2</v>
      </c>
      <c r="L241">
        <v>0.34074074074074073</v>
      </c>
      <c r="M241">
        <f>HARMEAN(f1_scores_automated_training_8_nobidet_Res50[[#This Row],[Value.1]:[Value.11]])</f>
        <v>0.2536962906127781</v>
      </c>
    </row>
    <row r="242" spans="1:13" x14ac:dyDescent="0.25">
      <c r="A242" s="3" t="s">
        <v>291</v>
      </c>
      <c r="B242">
        <v>0.41102756892230569</v>
      </c>
      <c r="C242">
        <v>0.43274853801169588</v>
      </c>
      <c r="D242">
        <v>0.44943820224719094</v>
      </c>
      <c r="E242">
        <v>0.58152173913043481</v>
      </c>
      <c r="F242">
        <v>0.23200000000000004</v>
      </c>
      <c r="G242">
        <v>0.55017301038062283</v>
      </c>
      <c r="H242">
        <v>3.5714285714285712E-2</v>
      </c>
      <c r="I242">
        <v>0.11688311688311688</v>
      </c>
      <c r="J242">
        <v>0.2533333333333333</v>
      </c>
      <c r="K242">
        <v>4.0816326530612249E-2</v>
      </c>
      <c r="L242">
        <v>0.34939759036144574</v>
      </c>
      <c r="M242">
        <f>HARMEAN(f1_scores_automated_training_8_nobidet_Res50[[#This Row],[Value.1]:[Value.11]])</f>
        <v>0.13304094700110616</v>
      </c>
    </row>
    <row r="243" spans="1:13" x14ac:dyDescent="0.25">
      <c r="A243" s="3" t="s">
        <v>292</v>
      </c>
      <c r="B243">
        <v>0.34977578475336318</v>
      </c>
      <c r="C243">
        <v>0.46408839779005528</v>
      </c>
      <c r="D243">
        <v>0.34123222748815163</v>
      </c>
      <c r="E243">
        <v>0.55870445344129571</v>
      </c>
      <c r="F243">
        <v>0.13664596273291926</v>
      </c>
      <c r="G243">
        <v>0.50939457202505212</v>
      </c>
      <c r="H243">
        <v>3.9215686274509803E-2</v>
      </c>
      <c r="I243">
        <v>0.1095890410958904</v>
      </c>
      <c r="J243">
        <v>0.34170854271356782</v>
      </c>
      <c r="K243">
        <v>9.5238095238095247E-2</v>
      </c>
      <c r="L243">
        <v>0.31666666666666671</v>
      </c>
      <c r="M243">
        <f>HARMEAN(f1_scores_automated_training_8_nobidet_Res50[[#This Row],[Value.1]:[Value.11]])</f>
        <v>0.15663979994638749</v>
      </c>
    </row>
    <row r="244" spans="1:13" x14ac:dyDescent="0.25">
      <c r="A244" s="3" t="s">
        <v>293</v>
      </c>
      <c r="B244">
        <v>0.41121495327102803</v>
      </c>
      <c r="C244">
        <v>0.47435897435897434</v>
      </c>
      <c r="D244">
        <v>0.4539007092198582</v>
      </c>
      <c r="E244">
        <v>0.52736318407960203</v>
      </c>
      <c r="F244">
        <v>0.15909090909090906</v>
      </c>
      <c r="G244">
        <v>0.48590021691973972</v>
      </c>
      <c r="H244">
        <v>0.14285714285714285</v>
      </c>
      <c r="I244">
        <v>0.10144927536231883</v>
      </c>
      <c r="J244">
        <v>0.3690987124463519</v>
      </c>
      <c r="K244">
        <v>0.28169014084507044</v>
      </c>
      <c r="L244">
        <v>0.33057851239669417</v>
      </c>
      <c r="M244">
        <f>HARMEAN(f1_scores_automated_training_8_nobidet_Res50[[#This Row],[Value.1]:[Value.11]])</f>
        <v>0.25507558152962329</v>
      </c>
    </row>
    <row r="245" spans="1:13" x14ac:dyDescent="0.25">
      <c r="A245" s="3" t="s">
        <v>294</v>
      </c>
      <c r="B245">
        <v>0.43806104129263912</v>
      </c>
      <c r="C245">
        <v>0.40816326530612246</v>
      </c>
      <c r="D245">
        <v>0.39316239316239315</v>
      </c>
      <c r="E245">
        <v>0.58022690437601299</v>
      </c>
      <c r="F245">
        <v>0.16080402010050249</v>
      </c>
      <c r="G245">
        <v>0.52290076335877855</v>
      </c>
      <c r="H245">
        <v>0.16949152542372881</v>
      </c>
      <c r="I245">
        <v>0.16129032258064518</v>
      </c>
      <c r="J245">
        <v>0.33766233766233766</v>
      </c>
      <c r="K245">
        <v>8.1632653061224497E-2</v>
      </c>
      <c r="L245">
        <v>0.31428571428571428</v>
      </c>
      <c r="M245">
        <f>HARMEAN(f1_scores_automated_training_8_nobidet_Res50[[#This Row],[Value.1]:[Value.11]])</f>
        <v>0.23097479396309947</v>
      </c>
    </row>
    <row r="246" spans="1:13" x14ac:dyDescent="0.25">
      <c r="A246" s="3" t="s">
        <v>295</v>
      </c>
      <c r="B246">
        <v>0.44578313253012053</v>
      </c>
      <c r="C246">
        <v>0.49696969696969706</v>
      </c>
      <c r="D246">
        <v>0.45833333333333337</v>
      </c>
      <c r="E246">
        <v>0.52818035426731069</v>
      </c>
      <c r="F246">
        <v>0.19095477386934673</v>
      </c>
      <c r="G246">
        <v>0.42924528301886794</v>
      </c>
      <c r="H246">
        <v>0.17910447761194029</v>
      </c>
      <c r="I246">
        <v>0.21463414634146341</v>
      </c>
      <c r="J246">
        <v>0.4049586776859504</v>
      </c>
      <c r="K246">
        <v>0.25352112676056338</v>
      </c>
      <c r="L246">
        <v>0.32098765432098764</v>
      </c>
      <c r="M246">
        <f>HARMEAN(f1_scores_automated_training_8_nobidet_Res50[[#This Row],[Value.1]:[Value.11]])</f>
        <v>0.3083936100974296</v>
      </c>
    </row>
    <row r="247" spans="1:13" x14ac:dyDescent="0.25">
      <c r="A247" s="3" t="s">
        <v>296</v>
      </c>
      <c r="B247">
        <v>0.33442622950819673</v>
      </c>
      <c r="C247">
        <v>0.44705882352941179</v>
      </c>
      <c r="D247">
        <v>0.31441048034934499</v>
      </c>
      <c r="E247">
        <v>0.56645962732919253</v>
      </c>
      <c r="F247">
        <v>0.18181818181818182</v>
      </c>
      <c r="G247">
        <v>0.58181818181818179</v>
      </c>
      <c r="H247">
        <v>7.5471698113207544E-2</v>
      </c>
      <c r="I247">
        <v>0.13714285714285715</v>
      </c>
      <c r="J247">
        <v>0.35983263598326359</v>
      </c>
      <c r="K247">
        <v>0.32786885245901631</v>
      </c>
      <c r="L247">
        <v>0.35114503816793902</v>
      </c>
      <c r="M247">
        <f>HARMEAN(f1_scores_automated_training_8_nobidet_Res50[[#This Row],[Value.1]:[Value.11]])</f>
        <v>0.23599955622532065</v>
      </c>
    </row>
    <row r="248" spans="1:13" x14ac:dyDescent="0.25">
      <c r="A248" s="3" t="s">
        <v>297</v>
      </c>
      <c r="B248">
        <v>0.43989769820971864</v>
      </c>
      <c r="C248">
        <v>0.54193548387096768</v>
      </c>
      <c r="D248">
        <v>0.45833333333333337</v>
      </c>
      <c r="E248">
        <v>0.59946949602122013</v>
      </c>
      <c r="F248">
        <v>0.20350877192982456</v>
      </c>
      <c r="G248">
        <v>0.48330058939096271</v>
      </c>
      <c r="H248">
        <v>9.5238095238095233E-2</v>
      </c>
      <c r="I248">
        <v>9.9999999999999992E-2</v>
      </c>
      <c r="J248">
        <v>0.38461538461538458</v>
      </c>
      <c r="K248">
        <v>9.836065573770493E-2</v>
      </c>
      <c r="L248">
        <v>0.32786885245901637</v>
      </c>
      <c r="M248">
        <f>HARMEAN(f1_scores_automated_training_8_nobidet_Res50[[#This Row],[Value.1]:[Value.11]])</f>
        <v>0.21455870898516888</v>
      </c>
    </row>
    <row r="249" spans="1:13" x14ac:dyDescent="0.25">
      <c r="A249" s="3" t="s">
        <v>298</v>
      </c>
      <c r="B249">
        <v>0.44736842105263164</v>
      </c>
      <c r="C249">
        <v>0.49295774647887319</v>
      </c>
      <c r="D249">
        <v>0.36893203883495146</v>
      </c>
      <c r="E249">
        <v>0.54673721340388004</v>
      </c>
      <c r="F249">
        <v>0.2293577981651376</v>
      </c>
      <c r="G249">
        <v>0.55123674911660769</v>
      </c>
      <c r="H249">
        <v>3.9215686274509803E-2</v>
      </c>
      <c r="I249">
        <v>0.17948717948717946</v>
      </c>
      <c r="J249">
        <v>0.38793103448275856</v>
      </c>
      <c r="K249">
        <v>0.10169491525423729</v>
      </c>
      <c r="L249">
        <v>0.3529411764705882</v>
      </c>
      <c r="M249">
        <f>HARMEAN(f1_scores_automated_training_8_nobidet_Res50[[#This Row],[Value.1]:[Value.11]])</f>
        <v>0.17946467407307767</v>
      </c>
    </row>
    <row r="250" spans="1:13" x14ac:dyDescent="0.25">
      <c r="A250" s="3" t="s">
        <v>299</v>
      </c>
      <c r="B250">
        <v>0.38663484486873512</v>
      </c>
      <c r="C250">
        <v>0.49572649572649569</v>
      </c>
      <c r="D250">
        <v>0.48214285714285721</v>
      </c>
      <c r="E250">
        <v>0.52307692307692299</v>
      </c>
      <c r="F250">
        <v>0.22660098522167485</v>
      </c>
      <c r="G250">
        <v>0.43762781186094074</v>
      </c>
      <c r="H250">
        <v>0.1142857142857143</v>
      </c>
      <c r="I250">
        <v>4.878048780487805E-2</v>
      </c>
      <c r="J250">
        <v>0.25954198473282442</v>
      </c>
      <c r="K250">
        <v>0.21212121212121213</v>
      </c>
      <c r="L250">
        <v>0.29113924050632911</v>
      </c>
      <c r="M250">
        <f>HARMEAN(f1_scores_automated_training_8_nobidet_Res50[[#This Row],[Value.1]:[Value.11]])</f>
        <v>0.19455390689211893</v>
      </c>
    </row>
    <row r="251" spans="1:13" x14ac:dyDescent="0.25">
      <c r="A251" s="3" t="s">
        <v>300</v>
      </c>
      <c r="B251">
        <v>0.45687645687645689</v>
      </c>
      <c r="C251">
        <v>0.45945945945945948</v>
      </c>
      <c r="D251">
        <v>0.48598130841121495</v>
      </c>
      <c r="E251">
        <v>0.60308555399719488</v>
      </c>
      <c r="F251">
        <v>0.22564102564102564</v>
      </c>
      <c r="G251">
        <v>0.59744408945686911</v>
      </c>
      <c r="H251">
        <v>0.18181818181818182</v>
      </c>
      <c r="I251">
        <v>0.112</v>
      </c>
      <c r="J251">
        <v>0.3535911602209944</v>
      </c>
      <c r="K251">
        <v>0.35135135135135137</v>
      </c>
      <c r="L251">
        <v>0.37313432835820898</v>
      </c>
      <c r="M251">
        <f>HARMEAN(f1_scores_automated_training_8_nobidet_Res50[[#This Row],[Value.1]:[Value.11]])</f>
        <v>0.29754222127559737</v>
      </c>
    </row>
    <row r="252" spans="1:13" x14ac:dyDescent="0.25">
      <c r="A252" s="3" t="s">
        <v>301</v>
      </c>
      <c r="B252">
        <v>0.45012787723785169</v>
      </c>
      <c r="C252">
        <v>0.6607142857142857</v>
      </c>
      <c r="D252">
        <v>0.45614035087719301</v>
      </c>
      <c r="E252">
        <v>0.60829493087557596</v>
      </c>
      <c r="F252">
        <v>6.2015503875968998E-2</v>
      </c>
      <c r="G252">
        <v>0.52351738241308787</v>
      </c>
      <c r="H252">
        <v>0</v>
      </c>
      <c r="I252">
        <v>0.38123167155425219</v>
      </c>
      <c r="J252">
        <v>0.37818181818181817</v>
      </c>
      <c r="K252">
        <v>4.6511627906976737E-2</v>
      </c>
      <c r="L252">
        <v>0.51968503937007882</v>
      </c>
    </row>
    <row r="253" spans="1:13" x14ac:dyDescent="0.25">
      <c r="A253" s="3" t="s">
        <v>302</v>
      </c>
      <c r="B253">
        <v>0.52755905511811019</v>
      </c>
      <c r="C253">
        <v>0.77611940298507476</v>
      </c>
      <c r="D253">
        <v>0.61666666666666659</v>
      </c>
      <c r="E253">
        <v>0.63157894736842102</v>
      </c>
      <c r="F253">
        <v>0.2608695652173913</v>
      </c>
      <c r="G253">
        <v>0.62479338842975207</v>
      </c>
      <c r="H253">
        <v>0.1875</v>
      </c>
      <c r="I253">
        <v>0.41777777777777775</v>
      </c>
      <c r="J253">
        <v>0.48587570621468934</v>
      </c>
      <c r="K253">
        <v>0.37037037037037035</v>
      </c>
      <c r="L253">
        <v>0.64788732394366189</v>
      </c>
      <c r="M253">
        <f>HARMEAN(f1_scores_automated_training_8_nobidet_Res50[[#This Row],[Value.1]:[Value.11]])</f>
        <v>0.42550937251483667</v>
      </c>
    </row>
    <row r="254" spans="1:13" x14ac:dyDescent="0.25">
      <c r="A254" s="3" t="s">
        <v>303</v>
      </c>
      <c r="B254">
        <v>0.59718309859154917</v>
      </c>
      <c r="C254">
        <v>0.71317829457364335</v>
      </c>
      <c r="D254">
        <v>0.60150375939849621</v>
      </c>
      <c r="E254">
        <v>0.67043847241867049</v>
      </c>
      <c r="F254">
        <v>0.27118644067796616</v>
      </c>
      <c r="G254">
        <v>0.63928571428571435</v>
      </c>
      <c r="H254">
        <v>0.23880597014925375</v>
      </c>
      <c r="I254">
        <v>0.38970588235294124</v>
      </c>
      <c r="J254">
        <v>0.49494949494949486</v>
      </c>
      <c r="K254">
        <v>0.34782608695652173</v>
      </c>
      <c r="L254">
        <v>0.6412213740458016</v>
      </c>
      <c r="M254">
        <f>HARMEAN(f1_scores_automated_training_8_nobidet_Res50[[#This Row],[Value.1]:[Value.11]])</f>
        <v>0.44550684028534626</v>
      </c>
    </row>
    <row r="255" spans="1:13" x14ac:dyDescent="0.25">
      <c r="A255" s="3" t="s">
        <v>304</v>
      </c>
      <c r="B255">
        <v>0.48582995951417002</v>
      </c>
      <c r="C255">
        <v>0.74193548387096775</v>
      </c>
      <c r="D255">
        <v>0.50847457627118642</v>
      </c>
      <c r="E255">
        <v>0.63711911357340723</v>
      </c>
      <c r="F255">
        <v>0.23376623376623376</v>
      </c>
      <c r="G255">
        <v>0.60170940170940168</v>
      </c>
      <c r="H255">
        <v>0.28125</v>
      </c>
      <c r="I255">
        <v>0.41081081081081078</v>
      </c>
      <c r="J255">
        <v>0.41975308641975306</v>
      </c>
      <c r="K255">
        <v>0.30188679245283018</v>
      </c>
      <c r="L255">
        <v>0.58394160583941612</v>
      </c>
      <c r="M255">
        <f>HARMEAN(f1_scores_automated_training_8_nobidet_Res50[[#This Row],[Value.1]:[Value.11]])</f>
        <v>0.41858167906361349</v>
      </c>
    </row>
    <row r="256" spans="1:13" x14ac:dyDescent="0.25">
      <c r="A256" s="3" t="s">
        <v>305</v>
      </c>
      <c r="B256">
        <v>0.57931034482758625</v>
      </c>
      <c r="C256">
        <v>0.68874172185430471</v>
      </c>
      <c r="D256">
        <v>0.48387096774193544</v>
      </c>
      <c r="E256">
        <v>0.64071856287425155</v>
      </c>
      <c r="F256">
        <v>0.28837209302325584</v>
      </c>
      <c r="G256">
        <v>0.59315589353612164</v>
      </c>
      <c r="H256">
        <v>0.30136986301369861</v>
      </c>
      <c r="I256">
        <v>0.3881856540084388</v>
      </c>
      <c r="J256">
        <v>0.43715846994535518</v>
      </c>
      <c r="K256">
        <v>0.27586206896551729</v>
      </c>
      <c r="L256">
        <v>0.625</v>
      </c>
      <c r="M256">
        <f>HARMEAN(f1_scores_automated_training_8_nobidet_Res50[[#This Row],[Value.1]:[Value.11]])</f>
        <v>0.43365243794841507</v>
      </c>
    </row>
    <row r="257" spans="1:13" x14ac:dyDescent="0.25">
      <c r="A257" s="3" t="s">
        <v>306</v>
      </c>
      <c r="B257">
        <v>0.57078651685393256</v>
      </c>
      <c r="C257">
        <v>0.7441860465116279</v>
      </c>
      <c r="D257">
        <v>0.57627118644067798</v>
      </c>
      <c r="E257">
        <v>0.65522620904836204</v>
      </c>
      <c r="F257">
        <v>0.30357142857142855</v>
      </c>
      <c r="G257">
        <v>0.61870503597122295</v>
      </c>
      <c r="H257">
        <v>0.35135135135135137</v>
      </c>
      <c r="I257">
        <v>0.41379310344827586</v>
      </c>
      <c r="J257">
        <v>0.55555555555555558</v>
      </c>
      <c r="K257">
        <v>0.25</v>
      </c>
      <c r="L257">
        <v>0.56774193548387097</v>
      </c>
      <c r="M257">
        <f>HARMEAN(f1_scores_automated_training_8_nobidet_Res50[[#This Row],[Value.1]:[Value.11]])</f>
        <v>0.45658719240282591</v>
      </c>
    </row>
    <row r="258" spans="1:13" x14ac:dyDescent="0.25">
      <c r="A258" s="3" t="s">
        <v>307</v>
      </c>
      <c r="B258">
        <v>0.56041131105398456</v>
      </c>
      <c r="C258">
        <v>0.70921985815602839</v>
      </c>
      <c r="D258">
        <v>0.60952380952380969</v>
      </c>
      <c r="E258">
        <v>0.65472312703583069</v>
      </c>
      <c r="F258">
        <v>0.29015544041450775</v>
      </c>
      <c r="G258">
        <v>0.65371024734982341</v>
      </c>
      <c r="H258">
        <v>0.32098765432098764</v>
      </c>
      <c r="I258">
        <v>0.39860139860139865</v>
      </c>
      <c r="J258">
        <v>0.5089285714285714</v>
      </c>
      <c r="K258">
        <v>0.37142857142857139</v>
      </c>
      <c r="L258">
        <v>0.60465116279069775</v>
      </c>
      <c r="M258">
        <f>HARMEAN(f1_scores_automated_training_8_nobidet_Res50[[#This Row],[Value.1]:[Value.11]])</f>
        <v>0.47263501632300386</v>
      </c>
    </row>
    <row r="259" spans="1:13" x14ac:dyDescent="0.25">
      <c r="A259" s="3" t="s">
        <v>308</v>
      </c>
      <c r="B259">
        <v>0.58049886621315194</v>
      </c>
      <c r="C259">
        <v>0.79389312977099247</v>
      </c>
      <c r="D259">
        <v>0.61904761904761896</v>
      </c>
      <c r="E259">
        <v>0.64606741573033699</v>
      </c>
      <c r="F259">
        <v>0.28712871287128716</v>
      </c>
      <c r="G259">
        <v>0.58527131782945729</v>
      </c>
      <c r="H259">
        <v>0.25</v>
      </c>
      <c r="I259">
        <v>0.39357429718875497</v>
      </c>
      <c r="J259">
        <v>0.44067796610169491</v>
      </c>
      <c r="K259">
        <v>0.42424242424242425</v>
      </c>
      <c r="L259">
        <v>0.63157894736842102</v>
      </c>
      <c r="M259">
        <f>HARMEAN(f1_scores_automated_training_8_nobidet_Res50[[#This Row],[Value.1]:[Value.11]])</f>
        <v>0.45667079447097475</v>
      </c>
    </row>
    <row r="260" spans="1:13" x14ac:dyDescent="0.25">
      <c r="A260" s="3" t="s">
        <v>309</v>
      </c>
      <c r="B260">
        <v>0.6438356164383563</v>
      </c>
      <c r="C260">
        <v>0.74626865671641796</v>
      </c>
      <c r="D260">
        <v>0.625</v>
      </c>
      <c r="E260">
        <v>0.65217391304347816</v>
      </c>
      <c r="F260">
        <v>0.29347826086956519</v>
      </c>
      <c r="G260">
        <v>0.68456375838926176</v>
      </c>
      <c r="H260">
        <v>0.26086956521739124</v>
      </c>
      <c r="I260">
        <v>0.41471571906354515</v>
      </c>
      <c r="J260">
        <v>0.48447204968944091</v>
      </c>
      <c r="K260">
        <v>0.47619047619047622</v>
      </c>
      <c r="L260">
        <v>0.640625</v>
      </c>
      <c r="M260">
        <f>HARMEAN(f1_scores_automated_training_8_nobidet_Res50[[#This Row],[Value.1]:[Value.11]])</f>
        <v>0.48109686501803517</v>
      </c>
    </row>
    <row r="261" spans="1:13" x14ac:dyDescent="0.25">
      <c r="A261" s="3" t="s">
        <v>310</v>
      </c>
      <c r="B261">
        <v>0.57209302325581401</v>
      </c>
      <c r="C261">
        <v>0.70229007633587792</v>
      </c>
      <c r="D261">
        <v>0.56363636363636371</v>
      </c>
      <c r="E261">
        <v>0.60966542750929376</v>
      </c>
      <c r="F261">
        <v>0.25945945945945942</v>
      </c>
      <c r="G261">
        <v>0.67307692307692302</v>
      </c>
      <c r="H261">
        <v>0.13114754098360656</v>
      </c>
      <c r="I261">
        <v>0.30405405405405406</v>
      </c>
      <c r="J261">
        <v>0.55721393034825861</v>
      </c>
      <c r="K261">
        <v>0.35714285714285715</v>
      </c>
      <c r="L261">
        <v>0.57831325301204817</v>
      </c>
      <c r="M261">
        <f>HARMEAN(f1_scores_automated_training_8_nobidet_Res50[[#This Row],[Value.1]:[Value.11]])</f>
        <v>0.37717866964467567</v>
      </c>
    </row>
    <row r="262" spans="1:13" x14ac:dyDescent="0.25">
      <c r="A262" s="3" t="s">
        <v>311</v>
      </c>
      <c r="B262">
        <v>0.55791962174940901</v>
      </c>
      <c r="C262">
        <v>0.66666666666666674</v>
      </c>
      <c r="D262">
        <v>0.60176991150442471</v>
      </c>
      <c r="E262">
        <v>0.65136298421807759</v>
      </c>
      <c r="F262">
        <v>0.3133640552995392</v>
      </c>
      <c r="G262">
        <v>0.63862332695984703</v>
      </c>
      <c r="H262">
        <v>0.28571428571428575</v>
      </c>
      <c r="I262">
        <v>0.3867924528301887</v>
      </c>
      <c r="J262">
        <v>0.50246305418719217</v>
      </c>
      <c r="K262">
        <v>0.35087719298245612</v>
      </c>
      <c r="L262">
        <v>0.6619718309859155</v>
      </c>
      <c r="M262">
        <f>HARMEAN(f1_scores_automated_training_8_nobidet_Res50[[#This Row],[Value.1]:[Value.11]])</f>
        <v>0.46447554159989257</v>
      </c>
    </row>
    <row r="263" spans="1:13" x14ac:dyDescent="0.25">
      <c r="A263" s="3" t="s">
        <v>312</v>
      </c>
      <c r="B263">
        <v>0.63938618925831192</v>
      </c>
      <c r="C263">
        <v>0.66666666666666663</v>
      </c>
      <c r="D263">
        <v>0.57342657342657333</v>
      </c>
      <c r="E263">
        <v>0.65483870967741931</v>
      </c>
      <c r="F263">
        <v>0.36206896551724144</v>
      </c>
      <c r="G263">
        <v>0.62361623616236161</v>
      </c>
      <c r="H263">
        <v>0.30303030303030304</v>
      </c>
      <c r="I263">
        <v>0.39393939393939392</v>
      </c>
      <c r="J263">
        <v>0.54081632653061229</v>
      </c>
      <c r="K263">
        <v>0.3636363636363637</v>
      </c>
      <c r="L263">
        <v>0.6386554621848739</v>
      </c>
      <c r="M263">
        <f>HARMEAN(f1_scores_automated_training_8_nobidet_Res50[[#This Row],[Value.1]:[Value.11]])</f>
        <v>0.48450127316377173</v>
      </c>
    </row>
    <row r="264" spans="1:13" x14ac:dyDescent="0.25">
      <c r="A264" s="3" t="s">
        <v>313</v>
      </c>
      <c r="B264">
        <v>0.57907542579075422</v>
      </c>
      <c r="C264">
        <v>0.68055555555555569</v>
      </c>
      <c r="D264">
        <v>0.6</v>
      </c>
      <c r="E264">
        <v>0.66773675762439799</v>
      </c>
      <c r="F264">
        <v>0.27322404371584702</v>
      </c>
      <c r="G264">
        <v>0.64406779661016944</v>
      </c>
      <c r="H264">
        <v>0.20338983050847456</v>
      </c>
      <c r="I264">
        <v>0.34812286689419797</v>
      </c>
      <c r="J264">
        <v>0.47120418848167533</v>
      </c>
      <c r="K264">
        <v>0.32258064516129031</v>
      </c>
      <c r="L264">
        <v>0.5757575757575758</v>
      </c>
      <c r="M264">
        <f>HARMEAN(f1_scores_automated_training_8_nobidet_Res50[[#This Row],[Value.1]:[Value.11]])</f>
        <v>0.41791006110111478</v>
      </c>
    </row>
    <row r="265" spans="1:13" x14ac:dyDescent="0.25">
      <c r="A265" s="3" t="s">
        <v>314</v>
      </c>
      <c r="B265">
        <v>0.61573033707865166</v>
      </c>
      <c r="C265">
        <v>0.72592592592592597</v>
      </c>
      <c r="D265">
        <v>0.63565891472868219</v>
      </c>
      <c r="E265">
        <v>0.64770932069510267</v>
      </c>
      <c r="F265">
        <v>0.27218934911242604</v>
      </c>
      <c r="G265">
        <v>0.66434782608695653</v>
      </c>
      <c r="H265">
        <v>0.29850746268656714</v>
      </c>
      <c r="I265">
        <v>0.35</v>
      </c>
      <c r="J265">
        <v>0.48648648648648646</v>
      </c>
      <c r="K265">
        <v>0.3928571428571429</v>
      </c>
      <c r="L265">
        <v>0.62903225806451624</v>
      </c>
      <c r="M265">
        <f>HARMEAN(f1_scores_automated_training_8_nobidet_Res50[[#This Row],[Value.1]:[Value.11]])</f>
        <v>0.46421813032649528</v>
      </c>
    </row>
    <row r="266" spans="1:13" x14ac:dyDescent="0.25">
      <c r="A266" s="3" t="s">
        <v>315</v>
      </c>
      <c r="B266">
        <v>0.55938697318007669</v>
      </c>
      <c r="C266">
        <v>0.76033057851239672</v>
      </c>
      <c r="D266">
        <v>0.50819672131147542</v>
      </c>
      <c r="E266">
        <v>0.63036303630363033</v>
      </c>
      <c r="F266">
        <v>0.3983739837398374</v>
      </c>
      <c r="G266">
        <v>0.63868613138686137</v>
      </c>
      <c r="H266">
        <v>0.20895522388059704</v>
      </c>
      <c r="I266">
        <v>0.32512315270935965</v>
      </c>
      <c r="J266">
        <v>0.46987951807228917</v>
      </c>
      <c r="K266">
        <v>0.44444444444444442</v>
      </c>
      <c r="L266">
        <v>0.62937062937062926</v>
      </c>
      <c r="M266">
        <f>HARMEAN(f1_scores_automated_training_8_nobidet_Res50[[#This Row],[Value.1]:[Value.11]])</f>
        <v>0.44785534257861265</v>
      </c>
    </row>
    <row r="267" spans="1:13" x14ac:dyDescent="0.25">
      <c r="A267" s="3" t="s">
        <v>316</v>
      </c>
      <c r="B267">
        <v>0.5688073394495412</v>
      </c>
      <c r="C267">
        <v>0.72857142857142865</v>
      </c>
      <c r="D267">
        <v>0.53731343283582089</v>
      </c>
      <c r="E267">
        <v>0.63694267515923575</v>
      </c>
      <c r="F267">
        <v>0.31818181818181812</v>
      </c>
      <c r="G267">
        <v>0.63698630136986301</v>
      </c>
      <c r="H267">
        <v>0.24242424242424243</v>
      </c>
      <c r="I267">
        <v>0.37704918032786883</v>
      </c>
      <c r="J267">
        <v>0.46305418719211822</v>
      </c>
      <c r="K267">
        <v>0.37037037037037035</v>
      </c>
      <c r="L267">
        <v>0.66165413533834594</v>
      </c>
      <c r="M267">
        <f>HARMEAN(f1_scores_automated_training_8_nobidet_Res50[[#This Row],[Value.1]:[Value.11]])</f>
        <v>0.45040274906781241</v>
      </c>
    </row>
    <row r="268" spans="1:13" x14ac:dyDescent="0.25">
      <c r="A268" s="3" t="s">
        <v>317</v>
      </c>
      <c r="B268">
        <v>0.59055118110236227</v>
      </c>
      <c r="C268">
        <v>0.75384615384615383</v>
      </c>
      <c r="D268">
        <v>0.60465116279069764</v>
      </c>
      <c r="E268">
        <v>0.6589403973509933</v>
      </c>
      <c r="F268">
        <v>0.35643564356435642</v>
      </c>
      <c r="G268">
        <v>0.58964143426294813</v>
      </c>
      <c r="H268">
        <v>0.23880597014925375</v>
      </c>
      <c r="I268">
        <v>0.42741935483870969</v>
      </c>
      <c r="J268">
        <v>0.48847926267281105</v>
      </c>
      <c r="K268">
        <v>0.34482758620689652</v>
      </c>
      <c r="L268">
        <v>0.67669172932330834</v>
      </c>
      <c r="M268">
        <f>HARMEAN(f1_scores_automated_training_8_nobidet_Res50[[#This Row],[Value.1]:[Value.11]])</f>
        <v>0.46521719537585315</v>
      </c>
    </row>
    <row r="269" spans="1:13" x14ac:dyDescent="0.25">
      <c r="A269" s="3" t="s">
        <v>318</v>
      </c>
      <c r="B269">
        <v>0.6262626262626263</v>
      </c>
      <c r="C269">
        <v>0.74626865671641796</v>
      </c>
      <c r="D269">
        <v>0.62903225806451613</v>
      </c>
      <c r="E269">
        <v>0.66344605475040253</v>
      </c>
      <c r="F269">
        <v>0.23952095808383228</v>
      </c>
      <c r="G269">
        <v>0.62895174708818624</v>
      </c>
      <c r="H269">
        <v>0.30555555555555552</v>
      </c>
      <c r="I269">
        <v>0.39333333333333326</v>
      </c>
      <c r="J269">
        <v>0.47826086956521735</v>
      </c>
      <c r="K269">
        <v>0.33898305084745761</v>
      </c>
      <c r="L269">
        <v>0.5714285714285714</v>
      </c>
      <c r="M269">
        <f>HARMEAN(f1_scores_automated_training_8_nobidet_Res50[[#This Row],[Value.1]:[Value.11]])</f>
        <v>0.45073182243686727</v>
      </c>
    </row>
    <row r="270" spans="1:13" x14ac:dyDescent="0.25">
      <c r="A270" s="3" t="s">
        <v>319</v>
      </c>
      <c r="B270">
        <v>0.61465721040189136</v>
      </c>
      <c r="C270">
        <v>0.75362318840579712</v>
      </c>
      <c r="D270">
        <v>0.53543307086614178</v>
      </c>
      <c r="E270">
        <v>0.6426332288401253</v>
      </c>
      <c r="F270">
        <v>0.3282051282051282</v>
      </c>
      <c r="G270">
        <v>0.62246777163904232</v>
      </c>
      <c r="H270">
        <v>0.25</v>
      </c>
      <c r="I270">
        <v>0.37583892617449666</v>
      </c>
      <c r="J270">
        <v>0.44808743169398912</v>
      </c>
      <c r="K270">
        <v>0.3728813559322034</v>
      </c>
      <c r="L270">
        <v>0.70491803278688525</v>
      </c>
      <c r="M270">
        <f>HARMEAN(f1_scores_automated_training_8_nobidet_Res50[[#This Row],[Value.1]:[Value.11]])</f>
        <v>0.45787890597286257</v>
      </c>
    </row>
    <row r="271" spans="1:13" x14ac:dyDescent="0.25">
      <c r="A271" s="3" t="s">
        <v>320</v>
      </c>
      <c r="B271">
        <v>0.60089686098654704</v>
      </c>
      <c r="C271">
        <v>0.77272727272727271</v>
      </c>
      <c r="D271">
        <v>0.58823529411764697</v>
      </c>
      <c r="E271">
        <v>0.67862969004893958</v>
      </c>
      <c r="F271">
        <v>0.24309392265193369</v>
      </c>
      <c r="G271">
        <v>0.62056737588652489</v>
      </c>
      <c r="H271">
        <v>0.22950819672131148</v>
      </c>
      <c r="I271">
        <v>0.38732394366197176</v>
      </c>
      <c r="J271">
        <v>0.4777777777777778</v>
      </c>
      <c r="K271">
        <v>0.37931034482758624</v>
      </c>
      <c r="L271">
        <v>0.64335664335664333</v>
      </c>
      <c r="M271">
        <f>HARMEAN(f1_scores_automated_training_8_nobidet_Res50[[#This Row],[Value.1]:[Value.11]])</f>
        <v>0.43860322179151884</v>
      </c>
    </row>
    <row r="272" spans="1:13" x14ac:dyDescent="0.25">
      <c r="A272" s="3" t="s">
        <v>321</v>
      </c>
      <c r="B272">
        <v>0.56160458452722073</v>
      </c>
      <c r="C272">
        <v>0.7384615384615385</v>
      </c>
      <c r="D272">
        <v>0.60344827586206906</v>
      </c>
      <c r="E272">
        <v>0.65199449793672637</v>
      </c>
      <c r="F272">
        <v>0.22580645161290325</v>
      </c>
      <c r="G272">
        <v>0.62190812720848054</v>
      </c>
      <c r="H272">
        <v>0.23880597014925375</v>
      </c>
      <c r="I272">
        <v>0.37007874015748032</v>
      </c>
      <c r="J272">
        <v>0.50505050505050508</v>
      </c>
      <c r="K272">
        <v>0.37681159420289856</v>
      </c>
      <c r="L272">
        <v>0.66176470588235292</v>
      </c>
      <c r="M272">
        <f>HARMEAN(f1_scores_automated_training_8_nobidet_Res50[[#This Row],[Value.1]:[Value.11]])</f>
        <v>0.43312563877472399</v>
      </c>
    </row>
    <row r="273" spans="1:13" x14ac:dyDescent="0.25">
      <c r="A273" s="3" t="s">
        <v>322</v>
      </c>
      <c r="B273">
        <v>0.63529411764705879</v>
      </c>
      <c r="C273">
        <v>0.78125</v>
      </c>
      <c r="D273">
        <v>0.6386554621848739</v>
      </c>
      <c r="E273">
        <v>0.67528271405492735</v>
      </c>
      <c r="F273">
        <v>0.37037037037037041</v>
      </c>
      <c r="G273">
        <v>0.60721062618595822</v>
      </c>
      <c r="H273">
        <v>0.25</v>
      </c>
      <c r="I273">
        <v>0.37010676156583627</v>
      </c>
      <c r="J273">
        <v>0.54</v>
      </c>
      <c r="K273">
        <v>0.38596491228070173</v>
      </c>
      <c r="L273">
        <v>0.66666666666666663</v>
      </c>
      <c r="M273">
        <f>HARMEAN(f1_scores_automated_training_8_nobidet_Res50[[#This Row],[Value.1]:[Value.11]])</f>
        <v>0.48051125394892447</v>
      </c>
    </row>
    <row r="274" spans="1:13" x14ac:dyDescent="0.25">
      <c r="A274" s="3" t="s">
        <v>323</v>
      </c>
      <c r="B274">
        <v>0.5714285714285714</v>
      </c>
      <c r="C274">
        <v>0.74074074074074081</v>
      </c>
      <c r="D274">
        <v>0.65573770491803274</v>
      </c>
      <c r="E274">
        <v>0.66766020864381526</v>
      </c>
      <c r="F274">
        <v>0.34101382488479265</v>
      </c>
      <c r="G274">
        <v>0.62307692307692297</v>
      </c>
      <c r="H274">
        <v>0.15384615384615385</v>
      </c>
      <c r="I274">
        <v>0.38461538461538458</v>
      </c>
      <c r="J274">
        <v>0.51041666666666674</v>
      </c>
      <c r="K274">
        <v>0.3928571428571429</v>
      </c>
      <c r="L274">
        <v>0.58385093167701863</v>
      </c>
      <c r="M274">
        <f>HARMEAN(f1_scores_automated_training_8_nobidet_Res50[[#This Row],[Value.1]:[Value.11]])</f>
        <v>0.42344266781243006</v>
      </c>
    </row>
    <row r="275" spans="1:13" x14ac:dyDescent="0.25">
      <c r="A275" s="3" t="s">
        <v>324</v>
      </c>
      <c r="B275">
        <v>0.57606490872210947</v>
      </c>
      <c r="C275">
        <v>0.81300813008130079</v>
      </c>
      <c r="D275">
        <v>0.5420560747663552</v>
      </c>
      <c r="E275">
        <v>0.66666666666666674</v>
      </c>
      <c r="F275">
        <v>0.31840796019900502</v>
      </c>
      <c r="G275">
        <v>0.60370370370370374</v>
      </c>
      <c r="H275">
        <v>0.28169014084507044</v>
      </c>
      <c r="I275">
        <v>0.36000000000000004</v>
      </c>
      <c r="J275">
        <v>0.43312101910828027</v>
      </c>
      <c r="K275">
        <v>0.53333333333333333</v>
      </c>
      <c r="L275">
        <v>0.63309352517985606</v>
      </c>
      <c r="M275">
        <f>HARMEAN(f1_scores_automated_training_8_nobidet_Res50[[#This Row],[Value.1]:[Value.11]])</f>
        <v>0.47415925678256671</v>
      </c>
    </row>
    <row r="276" spans="1:13" x14ac:dyDescent="0.25">
      <c r="A276" s="3" t="s">
        <v>325</v>
      </c>
      <c r="B276">
        <v>0.56331877729257651</v>
      </c>
      <c r="C276">
        <v>0.67973856209150318</v>
      </c>
      <c r="D276">
        <v>0.58267716535433067</v>
      </c>
      <c r="E276">
        <v>0.68403908794788282</v>
      </c>
      <c r="F276">
        <v>0.27272727272727271</v>
      </c>
      <c r="G276">
        <v>0.63560732113144758</v>
      </c>
      <c r="H276">
        <v>0.17910447761194029</v>
      </c>
      <c r="I276">
        <v>0.35807860262008734</v>
      </c>
      <c r="J276">
        <v>0.47058823529411759</v>
      </c>
      <c r="K276">
        <v>0.37931034482758624</v>
      </c>
      <c r="L276">
        <v>0.64827586206896559</v>
      </c>
      <c r="M276">
        <f>HARMEAN(f1_scores_automated_training_8_nobidet_Res50[[#This Row],[Value.1]:[Value.11]])</f>
        <v>0.41754657003908507</v>
      </c>
    </row>
    <row r="277" spans="1:13" x14ac:dyDescent="0.25">
      <c r="A277" s="3" t="s">
        <v>326</v>
      </c>
      <c r="B277">
        <v>0.59670781893004121</v>
      </c>
      <c r="C277">
        <v>0.74074074074074081</v>
      </c>
      <c r="D277">
        <v>0.59649122807017529</v>
      </c>
      <c r="E277">
        <v>0.66227347611202636</v>
      </c>
      <c r="F277">
        <v>0.28901734104046245</v>
      </c>
      <c r="G277">
        <v>0.64561403508771931</v>
      </c>
      <c r="H277">
        <v>0.24615384615384617</v>
      </c>
      <c r="I277">
        <v>0.38167938931297712</v>
      </c>
      <c r="J277">
        <v>0.51020408163265307</v>
      </c>
      <c r="K277">
        <v>0.32653061224489799</v>
      </c>
      <c r="L277">
        <v>0.63829787234042556</v>
      </c>
      <c r="M277">
        <f>HARMEAN(f1_scores_automated_training_8_nobidet_Res50[[#This Row],[Value.1]:[Value.11]])</f>
        <v>0.44911042749116808</v>
      </c>
    </row>
    <row r="278" spans="1:13" x14ac:dyDescent="0.25">
      <c r="A278" s="3" t="s">
        <v>327</v>
      </c>
      <c r="B278">
        <v>0.62149532710280375</v>
      </c>
      <c r="C278">
        <v>0.70422535211267612</v>
      </c>
      <c r="D278">
        <v>0.61403508771929816</v>
      </c>
      <c r="E278">
        <v>0.6806451612903226</v>
      </c>
      <c r="F278">
        <v>0.31313131313131315</v>
      </c>
      <c r="G278">
        <v>0.64201680672268902</v>
      </c>
      <c r="H278">
        <v>0.27692307692307694</v>
      </c>
      <c r="I278">
        <v>0.33195020746887965</v>
      </c>
      <c r="J278">
        <v>0.51999999999999991</v>
      </c>
      <c r="K278">
        <v>0.42622950819672129</v>
      </c>
      <c r="L278">
        <v>0.62686567164179108</v>
      </c>
      <c r="M278">
        <f>HARMEAN(f1_scores_automated_training_8_nobidet_Res50[[#This Row],[Value.1]:[Value.11]])</f>
        <v>0.47076932724451992</v>
      </c>
    </row>
    <row r="279" spans="1:13" x14ac:dyDescent="0.25">
      <c r="A279" s="3" t="s">
        <v>328</v>
      </c>
      <c r="B279">
        <v>0.57203389830508478</v>
      </c>
      <c r="C279">
        <v>0.75757575757575768</v>
      </c>
      <c r="D279">
        <v>0.57746478873239437</v>
      </c>
      <c r="E279">
        <v>0.65495207667731625</v>
      </c>
      <c r="F279">
        <v>0.24516129032258063</v>
      </c>
      <c r="G279">
        <v>0.63268892794376097</v>
      </c>
      <c r="H279">
        <v>0.32500000000000001</v>
      </c>
      <c r="I279">
        <v>0.41897233201581024</v>
      </c>
      <c r="J279">
        <v>0.48520710059171596</v>
      </c>
      <c r="K279">
        <v>0.4642857142857143</v>
      </c>
      <c r="L279">
        <v>0.62499999999999989</v>
      </c>
      <c r="M279">
        <f>HARMEAN(f1_scores_automated_training_8_nobidet_Res50[[#This Row],[Value.1]:[Value.11]])</f>
        <v>0.47281882864469171</v>
      </c>
    </row>
    <row r="280" spans="1:13" x14ac:dyDescent="0.25">
      <c r="A280" s="3" t="s">
        <v>329</v>
      </c>
      <c r="B280">
        <v>0.6339285714285714</v>
      </c>
      <c r="C280">
        <v>0.74242424242424243</v>
      </c>
      <c r="D280">
        <v>0.60550458715596345</v>
      </c>
      <c r="E280">
        <v>0.65454545454545454</v>
      </c>
      <c r="F280">
        <v>0.24691358024691357</v>
      </c>
      <c r="G280">
        <v>0.68387096774193556</v>
      </c>
      <c r="H280">
        <v>0.22950819672131148</v>
      </c>
      <c r="I280">
        <v>0.38620689655172413</v>
      </c>
      <c r="J280">
        <v>0.55865921787709494</v>
      </c>
      <c r="K280">
        <v>0.39393939393939392</v>
      </c>
      <c r="L280">
        <v>0.6507936507936507</v>
      </c>
      <c r="M280">
        <f>HARMEAN(f1_scores_automated_training_8_nobidet_Res50[[#This Row],[Value.1]:[Value.11]])</f>
        <v>0.45031332579735839</v>
      </c>
    </row>
    <row r="281" spans="1:13" x14ac:dyDescent="0.25">
      <c r="A281" s="3" t="s">
        <v>330</v>
      </c>
      <c r="B281">
        <v>0.59243697478991597</v>
      </c>
      <c r="C281">
        <v>0.76562500000000011</v>
      </c>
      <c r="D281">
        <v>0.63247863247863245</v>
      </c>
      <c r="E281">
        <v>0.67224080267558528</v>
      </c>
      <c r="F281">
        <v>0.31884057971014496</v>
      </c>
      <c r="G281">
        <v>0.62929475587703432</v>
      </c>
      <c r="H281">
        <v>0.2686567164179105</v>
      </c>
      <c r="I281">
        <v>0.37500000000000006</v>
      </c>
      <c r="J281">
        <v>0.5423728813559322</v>
      </c>
      <c r="K281">
        <v>0.44827586206896547</v>
      </c>
      <c r="L281">
        <v>0.65116279069767435</v>
      </c>
      <c r="M281">
        <f>HARMEAN(f1_scores_automated_training_8_nobidet_Res50[[#This Row],[Value.1]:[Value.11]])</f>
        <v>0.4827255460263537</v>
      </c>
    </row>
    <row r="282" spans="1:13" x14ac:dyDescent="0.25">
      <c r="A282" s="3" t="s">
        <v>331</v>
      </c>
      <c r="B282">
        <v>0.56531049250535326</v>
      </c>
      <c r="C282">
        <v>0.75342465753424659</v>
      </c>
      <c r="D282">
        <v>0.59199999999999997</v>
      </c>
      <c r="E282">
        <v>0.66975308641975306</v>
      </c>
      <c r="F282">
        <v>0.26250000000000001</v>
      </c>
      <c r="G282">
        <v>0.63591433278418452</v>
      </c>
      <c r="H282">
        <v>0.17543859649122809</v>
      </c>
      <c r="I282">
        <v>0.34977578475336324</v>
      </c>
      <c r="J282">
        <v>0.52513966480446927</v>
      </c>
      <c r="K282">
        <v>0.36363636363636359</v>
      </c>
      <c r="L282">
        <v>0.6412213740458016</v>
      </c>
      <c r="M282">
        <f>HARMEAN(f1_scores_automated_training_8_nobidet_Res50[[#This Row],[Value.1]:[Value.11]])</f>
        <v>0.4161416814688943</v>
      </c>
    </row>
    <row r="283" spans="1:13" x14ac:dyDescent="0.25">
      <c r="A283" s="3" t="s">
        <v>332</v>
      </c>
      <c r="B283">
        <v>0.60476190476190483</v>
      </c>
      <c r="C283">
        <v>0.76691729323308266</v>
      </c>
      <c r="D283">
        <v>0.64516129032258063</v>
      </c>
      <c r="E283">
        <v>0.66266866566716642</v>
      </c>
      <c r="F283">
        <v>0.32195121951219513</v>
      </c>
      <c r="G283">
        <v>0.61454545454545462</v>
      </c>
      <c r="H283">
        <v>0.28125</v>
      </c>
      <c r="I283">
        <v>0.3543307086614173</v>
      </c>
      <c r="J283">
        <v>0.48351648351648346</v>
      </c>
      <c r="K283">
        <v>0.45161290322580644</v>
      </c>
      <c r="L283">
        <v>0.61313868613138678</v>
      </c>
      <c r="M283">
        <f>HARMEAN(f1_scores_automated_training_8_nobidet_Res50[[#This Row],[Value.1]:[Value.11]])</f>
        <v>0.47741000285519836</v>
      </c>
    </row>
    <row r="284" spans="1:13" x14ac:dyDescent="0.25">
      <c r="A284" s="3" t="s">
        <v>333</v>
      </c>
      <c r="B284">
        <v>0.58823529411764708</v>
      </c>
      <c r="C284">
        <v>0.78518518518518532</v>
      </c>
      <c r="D284">
        <v>0.64406779661016944</v>
      </c>
      <c r="E284">
        <v>0.67488443759630201</v>
      </c>
      <c r="F284">
        <v>0.3364485981308411</v>
      </c>
      <c r="G284">
        <v>0.60900900900900912</v>
      </c>
      <c r="H284">
        <v>0.29333333333333328</v>
      </c>
      <c r="I284">
        <v>0.37442922374429222</v>
      </c>
      <c r="J284">
        <v>0.51086956521739135</v>
      </c>
      <c r="K284">
        <v>0.41379310344827586</v>
      </c>
      <c r="L284">
        <v>0.60402684563758391</v>
      </c>
      <c r="M284">
        <f>HARMEAN(f1_scores_automated_training_8_nobidet_Res50[[#This Row],[Value.1]:[Value.11]])</f>
        <v>0.48390621737008332</v>
      </c>
    </row>
    <row r="285" spans="1:13" x14ac:dyDescent="0.25">
      <c r="A285" s="3" t="s">
        <v>334</v>
      </c>
      <c r="B285">
        <v>0.60045146726862308</v>
      </c>
      <c r="C285">
        <v>0.81203007518796988</v>
      </c>
      <c r="D285">
        <v>0.67200000000000004</v>
      </c>
      <c r="E285">
        <v>0.6553323029366307</v>
      </c>
      <c r="F285">
        <v>0.32432432432432429</v>
      </c>
      <c r="G285">
        <v>0.63314711359404108</v>
      </c>
      <c r="H285">
        <v>0.2686567164179105</v>
      </c>
      <c r="I285">
        <v>0.38709677419354838</v>
      </c>
      <c r="J285">
        <v>0.441717791411043</v>
      </c>
      <c r="K285">
        <v>0.37037037037037035</v>
      </c>
      <c r="L285">
        <v>0.62686567164179108</v>
      </c>
      <c r="M285">
        <f>HARMEAN(f1_scores_automated_training_8_nobidet_Res50[[#This Row],[Value.1]:[Value.11]])</f>
        <v>0.46931608678343917</v>
      </c>
    </row>
    <row r="286" spans="1:13" x14ac:dyDescent="0.25">
      <c r="A286" s="3" t="s">
        <v>335</v>
      </c>
      <c r="B286">
        <v>0.60705882352941187</v>
      </c>
      <c r="C286">
        <v>0.76258992805755399</v>
      </c>
      <c r="D286">
        <v>0.57971014492753614</v>
      </c>
      <c r="E286">
        <v>0.67103109656301141</v>
      </c>
      <c r="F286">
        <v>0.32085561497326198</v>
      </c>
      <c r="G286">
        <v>0.63557858376511212</v>
      </c>
      <c r="H286">
        <v>0.23529411764705882</v>
      </c>
      <c r="I286">
        <v>0.36426116838487965</v>
      </c>
      <c r="J286">
        <v>0.52173913043478259</v>
      </c>
      <c r="K286">
        <v>0.29166666666666663</v>
      </c>
      <c r="L286">
        <v>0.640625</v>
      </c>
      <c r="M286">
        <f>HARMEAN(f1_scores_automated_training_8_nobidet_Res50[[#This Row],[Value.1]:[Value.11]])</f>
        <v>0.44416835236477875</v>
      </c>
    </row>
    <row r="287" spans="1:13" x14ac:dyDescent="0.25">
      <c r="A287" s="3" t="s">
        <v>336</v>
      </c>
      <c r="B287">
        <v>0.59872611464968151</v>
      </c>
      <c r="C287">
        <v>0.75862068965517238</v>
      </c>
      <c r="D287">
        <v>0.59649122807017529</v>
      </c>
      <c r="E287">
        <v>0.6594090202177294</v>
      </c>
      <c r="F287">
        <v>0.34375000000000006</v>
      </c>
      <c r="G287">
        <v>0.60998151571164505</v>
      </c>
      <c r="H287">
        <v>0.32</v>
      </c>
      <c r="I287">
        <v>0.36585365853658536</v>
      </c>
      <c r="J287">
        <v>0.5</v>
      </c>
      <c r="K287">
        <v>0.41379310344827586</v>
      </c>
      <c r="L287">
        <v>0.64661654135338342</v>
      </c>
      <c r="M287">
        <f>HARMEAN(f1_scores_automated_training_8_nobidet_Res50[[#This Row],[Value.1]:[Value.11]])</f>
        <v>0.48777522039112448</v>
      </c>
    </row>
    <row r="288" spans="1:13" x14ac:dyDescent="0.25">
      <c r="A288" s="3" t="s">
        <v>337</v>
      </c>
      <c r="B288">
        <v>0.6165048543689321</v>
      </c>
      <c r="C288">
        <v>0.75714285714285712</v>
      </c>
      <c r="D288">
        <v>0.57746478873239437</v>
      </c>
      <c r="E288">
        <v>0.68721109399075497</v>
      </c>
      <c r="F288">
        <v>0.28426395939086291</v>
      </c>
      <c r="G288">
        <v>0.6182432432432432</v>
      </c>
      <c r="H288">
        <v>0.25714285714285712</v>
      </c>
      <c r="I288">
        <v>0.38135593220338981</v>
      </c>
      <c r="J288">
        <v>0.49142857142857149</v>
      </c>
      <c r="K288">
        <v>0.46153846153846151</v>
      </c>
      <c r="L288">
        <v>0.64661654135338342</v>
      </c>
      <c r="M288">
        <f>HARMEAN(f1_scores_automated_training_8_nobidet_Res50[[#This Row],[Value.1]:[Value.11]])</f>
        <v>0.46760391534858864</v>
      </c>
    </row>
    <row r="289" spans="1:13" x14ac:dyDescent="0.25">
      <c r="A289" s="3" t="s">
        <v>338</v>
      </c>
      <c r="B289">
        <v>0.58823529411764697</v>
      </c>
      <c r="C289">
        <v>0.76595744680851063</v>
      </c>
      <c r="D289">
        <v>0.62295081967213117</v>
      </c>
      <c r="E289">
        <v>0.65037593984962416</v>
      </c>
      <c r="F289">
        <v>0.3204419889502762</v>
      </c>
      <c r="G289">
        <v>0.65996649916247907</v>
      </c>
      <c r="H289">
        <v>0.17647058823529413</v>
      </c>
      <c r="I289">
        <v>0.39999999999999997</v>
      </c>
      <c r="J289">
        <v>0.55614973262032086</v>
      </c>
      <c r="K289">
        <v>0.34615384615384615</v>
      </c>
      <c r="L289">
        <v>0.5536723163841808</v>
      </c>
      <c r="M289">
        <f>HARMEAN(f1_scores_automated_training_8_nobidet_Res50[[#This Row],[Value.1]:[Value.11]])</f>
        <v>0.43232087491833415</v>
      </c>
    </row>
    <row r="290" spans="1:13" x14ac:dyDescent="0.25">
      <c r="A290" s="3" t="s">
        <v>339</v>
      </c>
      <c r="B290">
        <v>0.5865580448065173</v>
      </c>
      <c r="C290">
        <v>0.77697841726618699</v>
      </c>
      <c r="D290">
        <v>0.66129032258064513</v>
      </c>
      <c r="E290">
        <v>0.67391304347826086</v>
      </c>
      <c r="F290">
        <v>0.33165829145728648</v>
      </c>
      <c r="G290">
        <v>0.63105175292153581</v>
      </c>
      <c r="H290">
        <v>0.18461538461538463</v>
      </c>
      <c r="I290">
        <v>0.31794871794871798</v>
      </c>
      <c r="J290">
        <v>0.4102564102564103</v>
      </c>
      <c r="K290">
        <v>0.17777777777777778</v>
      </c>
      <c r="L290">
        <v>0.56737588652482274</v>
      </c>
      <c r="M290">
        <f>HARMEAN(f1_scores_automated_training_8_nobidet_Res50[[#This Row],[Value.1]:[Value.11]])</f>
        <v>0.37964286229884658</v>
      </c>
    </row>
    <row r="291" spans="1:13" x14ac:dyDescent="0.25">
      <c r="A291" s="3" t="s">
        <v>340</v>
      </c>
      <c r="B291">
        <v>0.61214953271028039</v>
      </c>
      <c r="C291">
        <v>0.78787878787878773</v>
      </c>
      <c r="D291">
        <v>0.63461538461538469</v>
      </c>
      <c r="E291">
        <v>0.65269461077844315</v>
      </c>
      <c r="F291">
        <v>0.31963470319634701</v>
      </c>
      <c r="G291">
        <v>0.61048689138576784</v>
      </c>
      <c r="H291">
        <v>0.23529411764705882</v>
      </c>
      <c r="I291">
        <v>0.36947791164658633</v>
      </c>
      <c r="J291">
        <v>0.46327683615819204</v>
      </c>
      <c r="K291">
        <v>0.32142857142857145</v>
      </c>
      <c r="L291">
        <v>0.57668711656441718</v>
      </c>
      <c r="M291">
        <f>HARMEAN(f1_scores_automated_training_8_nobidet_Res50[[#This Row],[Value.1]:[Value.11]])</f>
        <v>0.44466890881482402</v>
      </c>
    </row>
    <row r="292" spans="1:13" x14ac:dyDescent="0.25">
      <c r="A292" s="3" t="s">
        <v>341</v>
      </c>
      <c r="B292">
        <v>0.60770975056689347</v>
      </c>
      <c r="C292">
        <v>0.71830985915492962</v>
      </c>
      <c r="D292">
        <v>0.62809917355371903</v>
      </c>
      <c r="E292">
        <v>0.67596899224806195</v>
      </c>
      <c r="F292">
        <v>0.27173913043478259</v>
      </c>
      <c r="G292">
        <v>0.62867012089810015</v>
      </c>
      <c r="H292">
        <v>0.24242424242424243</v>
      </c>
      <c r="I292">
        <v>0.3828125</v>
      </c>
      <c r="J292">
        <v>0.48387096774193544</v>
      </c>
      <c r="K292">
        <v>0.29166666666666663</v>
      </c>
      <c r="L292">
        <v>0.66153846153846163</v>
      </c>
      <c r="M292">
        <f>HARMEAN(f1_scores_automated_training_8_nobidet_Res50[[#This Row],[Value.1]:[Value.11]])</f>
        <v>0.43782989519693655</v>
      </c>
    </row>
    <row r="293" spans="1:13" x14ac:dyDescent="0.25">
      <c r="A293" s="3" t="s">
        <v>342</v>
      </c>
      <c r="B293">
        <v>0.60125260960334026</v>
      </c>
      <c r="C293">
        <v>0.74452554744525545</v>
      </c>
      <c r="D293">
        <v>0.64220183486238536</v>
      </c>
      <c r="E293">
        <v>0.65937500000000004</v>
      </c>
      <c r="F293">
        <v>0.35532994923857869</v>
      </c>
      <c r="G293">
        <v>0.63120567375886516</v>
      </c>
      <c r="H293">
        <v>0.19672131147540983</v>
      </c>
      <c r="I293">
        <v>0.34375</v>
      </c>
      <c r="J293">
        <v>0.42580645161290326</v>
      </c>
      <c r="K293">
        <v>0.36666666666666664</v>
      </c>
      <c r="L293">
        <v>0.64285714285714279</v>
      </c>
      <c r="M293">
        <f>HARMEAN(f1_scores_automated_training_8_nobidet_Res50[[#This Row],[Value.1]:[Value.11]])</f>
        <v>0.43820589767388335</v>
      </c>
    </row>
    <row r="294" spans="1:13" x14ac:dyDescent="0.25">
      <c r="A294" s="3" t="s">
        <v>343</v>
      </c>
      <c r="B294">
        <v>0.59534883720930232</v>
      </c>
      <c r="C294">
        <v>0.74125874125874114</v>
      </c>
      <c r="D294">
        <v>0.6386554621848739</v>
      </c>
      <c r="E294">
        <v>0.67596899224806195</v>
      </c>
      <c r="F294">
        <v>0.32835820895522388</v>
      </c>
      <c r="G294">
        <v>0.61141804788213627</v>
      </c>
      <c r="H294">
        <v>0.19047619047619047</v>
      </c>
      <c r="I294">
        <v>0.34432234432234432</v>
      </c>
      <c r="J294">
        <v>0.48387096774193544</v>
      </c>
      <c r="K294">
        <v>0.3928571428571429</v>
      </c>
      <c r="L294">
        <v>0.60431654676258995</v>
      </c>
      <c r="M294">
        <f>HARMEAN(f1_scores_automated_training_8_nobidet_Res50[[#This Row],[Value.1]:[Value.11]])</f>
        <v>0.43692359430644312</v>
      </c>
    </row>
    <row r="295" spans="1:13" x14ac:dyDescent="0.25">
      <c r="A295" s="3" t="s">
        <v>344</v>
      </c>
      <c r="B295">
        <v>0.59137577002053388</v>
      </c>
      <c r="C295">
        <v>0.75177304964539005</v>
      </c>
      <c r="D295">
        <v>0.69090909090909092</v>
      </c>
      <c r="E295">
        <v>0.66998341625207292</v>
      </c>
      <c r="F295">
        <v>0.3692307692307692</v>
      </c>
      <c r="G295">
        <v>0.60377358490566035</v>
      </c>
      <c r="H295">
        <v>0.24242424242424243</v>
      </c>
      <c r="I295">
        <v>0.34838709677419349</v>
      </c>
      <c r="J295">
        <v>0.44827586206896547</v>
      </c>
      <c r="K295">
        <v>0.40740740740740738</v>
      </c>
      <c r="L295">
        <v>0.65625</v>
      </c>
      <c r="M295">
        <f>HARMEAN(f1_scores_automated_training_8_nobidet_Res50[[#This Row],[Value.1]:[Value.11]])</f>
        <v>0.46748470696573857</v>
      </c>
    </row>
    <row r="296" spans="1:13" x14ac:dyDescent="0.25">
      <c r="A296" s="3" t="s">
        <v>345</v>
      </c>
      <c r="B296">
        <v>0.63594470046082952</v>
      </c>
      <c r="C296">
        <v>0.74647887323943651</v>
      </c>
      <c r="D296">
        <v>0.62962962962962965</v>
      </c>
      <c r="E296">
        <v>0.65806451612903238</v>
      </c>
      <c r="F296">
        <v>0.3644859813084112</v>
      </c>
      <c r="G296">
        <v>0.66548042704626331</v>
      </c>
      <c r="H296">
        <v>0.19672131147540983</v>
      </c>
      <c r="I296">
        <v>0.36805555555555558</v>
      </c>
      <c r="J296">
        <v>0.4719101123595506</v>
      </c>
      <c r="K296">
        <v>0.40625000000000006</v>
      </c>
      <c r="L296">
        <v>0.62992125984251968</v>
      </c>
      <c r="M296">
        <f>HARMEAN(f1_scores_automated_training_8_nobidet_Res50[[#This Row],[Value.1]:[Value.11]])</f>
        <v>0.45389661433831741</v>
      </c>
    </row>
    <row r="297" spans="1:13" x14ac:dyDescent="0.25">
      <c r="A297" s="3" t="s">
        <v>346</v>
      </c>
      <c r="B297">
        <v>0.62198391420911525</v>
      </c>
      <c r="C297">
        <v>0.68831168831168832</v>
      </c>
      <c r="D297">
        <v>0.63333333333333341</v>
      </c>
      <c r="E297">
        <v>0.67887323943661981</v>
      </c>
      <c r="F297">
        <v>0.29189189189189191</v>
      </c>
      <c r="G297">
        <v>0.62456140350877187</v>
      </c>
      <c r="H297">
        <v>0.2</v>
      </c>
      <c r="I297">
        <v>0.36879432624113473</v>
      </c>
      <c r="J297">
        <v>0.49462365591397844</v>
      </c>
      <c r="K297">
        <v>0.31372549019607837</v>
      </c>
      <c r="L297">
        <v>0.63551401869158886</v>
      </c>
      <c r="M297">
        <f>HARMEAN(f1_scores_automated_training_8_nobidet_Res50[[#This Row],[Value.1]:[Value.11]])</f>
        <v>0.42911888816230975</v>
      </c>
    </row>
    <row r="298" spans="1:13" x14ac:dyDescent="0.25">
      <c r="A298" s="3" t="s">
        <v>347</v>
      </c>
      <c r="B298">
        <v>0.58189655172413801</v>
      </c>
      <c r="C298">
        <v>0.74820143884892087</v>
      </c>
      <c r="D298">
        <v>0.6507936507936507</v>
      </c>
      <c r="E298">
        <v>0.66235864297253633</v>
      </c>
      <c r="F298">
        <v>0.33155080213903743</v>
      </c>
      <c r="G298">
        <v>0.6350877192982457</v>
      </c>
      <c r="H298">
        <v>0.20895522388059704</v>
      </c>
      <c r="I298">
        <v>0.36029411764705888</v>
      </c>
      <c r="J298">
        <v>0.46706586826347302</v>
      </c>
      <c r="K298">
        <v>0.34615384615384615</v>
      </c>
      <c r="L298">
        <v>0.65185185185185179</v>
      </c>
      <c r="M298">
        <f>HARMEAN(f1_scores_automated_training_8_nobidet_Res50[[#This Row],[Value.1]:[Value.11]])</f>
        <v>0.44323842332030267</v>
      </c>
    </row>
    <row r="299" spans="1:13" x14ac:dyDescent="0.25">
      <c r="A299" s="3" t="s">
        <v>348</v>
      </c>
      <c r="B299">
        <v>0.60421545667447296</v>
      </c>
      <c r="C299">
        <v>0.77037037037037037</v>
      </c>
      <c r="D299">
        <v>0.62857142857142867</v>
      </c>
      <c r="E299">
        <v>0.65269461077844315</v>
      </c>
      <c r="F299">
        <v>0.37837837837837834</v>
      </c>
      <c r="G299">
        <v>0.61420345489443384</v>
      </c>
      <c r="H299">
        <v>0.2153846153846154</v>
      </c>
      <c r="I299">
        <v>0.36170212765957455</v>
      </c>
      <c r="J299">
        <v>0.4831460674157303</v>
      </c>
      <c r="K299">
        <v>0.35714285714285715</v>
      </c>
      <c r="L299">
        <v>0.60431654676258995</v>
      </c>
      <c r="M299">
        <f>HARMEAN(f1_scores_automated_training_8_nobidet_Res50[[#This Row],[Value.1]:[Value.11]])</f>
        <v>0.45306252884049936</v>
      </c>
    </row>
    <row r="300" spans="1:13" x14ac:dyDescent="0.25">
      <c r="A300" s="3" t="s">
        <v>349</v>
      </c>
      <c r="B300">
        <v>0.61926605504587162</v>
      </c>
      <c r="C300">
        <v>0.76258992805755399</v>
      </c>
      <c r="D300">
        <v>0.64462809917355379</v>
      </c>
      <c r="E300">
        <v>0.67823343848580442</v>
      </c>
      <c r="F300">
        <v>0.37974683544303794</v>
      </c>
      <c r="G300">
        <v>0.61956521739130443</v>
      </c>
      <c r="H300">
        <v>0.25714285714285712</v>
      </c>
      <c r="I300">
        <v>0.34980988593155893</v>
      </c>
      <c r="J300">
        <v>0.52439024390243905</v>
      </c>
      <c r="K300">
        <v>0.4</v>
      </c>
      <c r="L300">
        <v>0.69291338582677164</v>
      </c>
      <c r="M300">
        <f>HARMEAN(f1_scores_automated_training_8_nobidet_Res50[[#This Row],[Value.1]:[Value.11]])</f>
        <v>0.48252073569914389</v>
      </c>
    </row>
    <row r="301" spans="1:13" x14ac:dyDescent="0.25">
      <c r="A301" s="3" t="s">
        <v>350</v>
      </c>
      <c r="B301">
        <v>0.59274193548387089</v>
      </c>
      <c r="C301">
        <v>0.78195488721804507</v>
      </c>
      <c r="D301">
        <v>0.6495726495726496</v>
      </c>
      <c r="E301">
        <v>0.66239999999999999</v>
      </c>
      <c r="F301">
        <v>0.35233160621761661</v>
      </c>
      <c r="G301">
        <v>0.62773722627737227</v>
      </c>
      <c r="H301">
        <v>0.22222222222222224</v>
      </c>
      <c r="I301">
        <v>0.3843416370106762</v>
      </c>
      <c r="J301">
        <v>0.45</v>
      </c>
      <c r="K301">
        <v>0.4</v>
      </c>
      <c r="L301">
        <v>0.68852459016393452</v>
      </c>
      <c r="M301">
        <f>HARMEAN(f1_scores_automated_training_8_nobidet_Res50[[#This Row],[Value.1]:[Value.11]])</f>
        <v>0.46368952541576336</v>
      </c>
    </row>
    <row r="302" spans="1:13" x14ac:dyDescent="0.25">
      <c r="A302" s="3" t="s">
        <v>351</v>
      </c>
      <c r="B302">
        <v>0.1764705882352941</v>
      </c>
      <c r="C302">
        <v>0.49411764705882355</v>
      </c>
      <c r="D302">
        <v>0</v>
      </c>
      <c r="E302">
        <v>0.44838373305526597</v>
      </c>
      <c r="F302">
        <v>7.9470198675496678E-2</v>
      </c>
      <c r="G302">
        <v>0.51670951156812339</v>
      </c>
      <c r="H302">
        <v>0</v>
      </c>
      <c r="I302">
        <v>0</v>
      </c>
      <c r="J302">
        <v>0.11023622047244093</v>
      </c>
      <c r="K302">
        <v>0</v>
      </c>
      <c r="L302">
        <v>0.36893203883495146</v>
      </c>
    </row>
    <row r="303" spans="1:13" x14ac:dyDescent="0.25">
      <c r="A303" s="3" t="s">
        <v>352</v>
      </c>
      <c r="B303">
        <v>0.31955922865013769</v>
      </c>
      <c r="C303">
        <v>0.72566371681415931</v>
      </c>
      <c r="D303">
        <v>0</v>
      </c>
      <c r="E303">
        <v>0.51421800947867302</v>
      </c>
      <c r="F303">
        <v>6.9930069930069935E-2</v>
      </c>
      <c r="G303">
        <v>0.55989583333333326</v>
      </c>
      <c r="H303">
        <v>0</v>
      </c>
      <c r="I303">
        <v>6.5789473684210509E-2</v>
      </c>
      <c r="J303">
        <v>0.3289473684210526</v>
      </c>
      <c r="K303">
        <v>0</v>
      </c>
      <c r="L303">
        <v>0.46017699115044247</v>
      </c>
    </row>
    <row r="304" spans="1:13" x14ac:dyDescent="0.25">
      <c r="A304" s="3" t="s">
        <v>353</v>
      </c>
      <c r="B304">
        <v>0.34951456310679607</v>
      </c>
      <c r="C304">
        <v>0.75675675675675669</v>
      </c>
      <c r="D304">
        <v>0.11764705882352942</v>
      </c>
      <c r="E304">
        <v>0.50813516896120148</v>
      </c>
      <c r="F304">
        <v>8.5714285714285729E-2</v>
      </c>
      <c r="G304">
        <v>0.562962962962963</v>
      </c>
      <c r="H304">
        <v>0</v>
      </c>
      <c r="I304">
        <v>0.14218009478672988</v>
      </c>
      <c r="J304">
        <v>0.36263736263736263</v>
      </c>
      <c r="K304">
        <v>0</v>
      </c>
      <c r="L304">
        <v>0.53097345132743357</v>
      </c>
    </row>
    <row r="305" spans="1:13" x14ac:dyDescent="0.25">
      <c r="A305" s="3" t="s">
        <v>354</v>
      </c>
      <c r="B305">
        <v>0.38141809290953543</v>
      </c>
      <c r="C305">
        <v>0.77876106194690264</v>
      </c>
      <c r="D305">
        <v>0.29333333333333333</v>
      </c>
      <c r="E305">
        <v>0.52575957727873179</v>
      </c>
      <c r="F305">
        <v>0.1111111111111111</v>
      </c>
      <c r="G305">
        <v>0.57984496124031015</v>
      </c>
      <c r="H305">
        <v>0</v>
      </c>
      <c r="I305">
        <v>0.20224719101123598</v>
      </c>
      <c r="J305">
        <v>0.32584269662921345</v>
      </c>
      <c r="K305">
        <v>0</v>
      </c>
      <c r="L305">
        <v>0.53658536585365857</v>
      </c>
    </row>
    <row r="306" spans="1:13" x14ac:dyDescent="0.25">
      <c r="A306" s="3" t="s">
        <v>355</v>
      </c>
      <c r="B306">
        <v>0.40677966101694912</v>
      </c>
      <c r="C306">
        <v>0.74137931034482762</v>
      </c>
      <c r="D306">
        <v>0.33333333333333331</v>
      </c>
      <c r="E306">
        <v>0.54472630173564751</v>
      </c>
      <c r="F306">
        <v>0.20125786163522014</v>
      </c>
      <c r="G306">
        <v>0.60165289256198362</v>
      </c>
      <c r="H306">
        <v>0</v>
      </c>
      <c r="I306">
        <v>0.2464788732394366</v>
      </c>
      <c r="J306">
        <v>0.32631578947368423</v>
      </c>
      <c r="K306">
        <v>0</v>
      </c>
      <c r="L306">
        <v>0.56410256410256421</v>
      </c>
    </row>
    <row r="307" spans="1:13" x14ac:dyDescent="0.25">
      <c r="A307" s="3" t="s">
        <v>356</v>
      </c>
      <c r="B307">
        <v>0.44554455445544555</v>
      </c>
      <c r="C307">
        <v>0.69918699186991873</v>
      </c>
      <c r="D307">
        <v>0.4719101123595506</v>
      </c>
      <c r="E307">
        <v>0.56608811748998666</v>
      </c>
      <c r="F307">
        <v>0.17105263157894737</v>
      </c>
      <c r="G307">
        <v>0.60869565217391308</v>
      </c>
      <c r="H307">
        <v>3.9215686274509803E-2</v>
      </c>
      <c r="I307">
        <v>0.2608695652173913</v>
      </c>
      <c r="J307">
        <v>0.35602094240837701</v>
      </c>
      <c r="K307">
        <v>0</v>
      </c>
      <c r="L307">
        <v>0.53968253968253965</v>
      </c>
    </row>
    <row r="308" spans="1:13" x14ac:dyDescent="0.25">
      <c r="A308" s="3" t="s">
        <v>357</v>
      </c>
      <c r="B308">
        <v>0.4567627494456763</v>
      </c>
      <c r="C308">
        <v>0.74336283185840701</v>
      </c>
      <c r="D308">
        <v>0.44186046511627913</v>
      </c>
      <c r="E308">
        <v>0.57228017883755589</v>
      </c>
      <c r="F308">
        <v>0.23899371069182393</v>
      </c>
      <c r="G308">
        <v>0.63739837398373989</v>
      </c>
      <c r="H308">
        <v>7.5471698113207544E-2</v>
      </c>
      <c r="I308">
        <v>0.27586206896551724</v>
      </c>
      <c r="J308">
        <v>0.38775510204081631</v>
      </c>
      <c r="K308">
        <v>0</v>
      </c>
      <c r="L308">
        <v>0.59677419354838701</v>
      </c>
    </row>
    <row r="309" spans="1:13" x14ac:dyDescent="0.25">
      <c r="A309" s="3" t="s">
        <v>358</v>
      </c>
      <c r="B309">
        <v>0.47030878859857483</v>
      </c>
      <c r="C309">
        <v>0.75213675213675213</v>
      </c>
      <c r="D309">
        <v>0.42352941176470593</v>
      </c>
      <c r="E309">
        <v>0.58585858585858586</v>
      </c>
      <c r="F309">
        <v>0.21176470588235291</v>
      </c>
      <c r="G309">
        <v>0.63471074380165293</v>
      </c>
      <c r="H309">
        <v>0.10909090909090909</v>
      </c>
      <c r="I309">
        <v>0.27702702702702708</v>
      </c>
      <c r="J309">
        <v>0.37433155080213903</v>
      </c>
      <c r="K309">
        <v>4.7619047619047616E-2</v>
      </c>
      <c r="L309">
        <v>0.56692913385826771</v>
      </c>
      <c r="M309">
        <f>HARMEAN(f1_scores_automated_training_8_nobidet_Res50[[#This Row],[Value.1]:[Value.11]])</f>
        <v>0.21140308622331341</v>
      </c>
    </row>
    <row r="310" spans="1:13" x14ac:dyDescent="0.25">
      <c r="A310" s="3" t="s">
        <v>359</v>
      </c>
      <c r="B310">
        <v>0.47404063205417607</v>
      </c>
      <c r="C310">
        <v>0.74380165289256195</v>
      </c>
      <c r="D310">
        <v>0.41463414634146339</v>
      </c>
      <c r="E310">
        <v>0.58396369137670201</v>
      </c>
      <c r="F310">
        <v>0.20809248554913293</v>
      </c>
      <c r="G310">
        <v>0.63105175292153581</v>
      </c>
      <c r="H310">
        <v>0.14545454545454545</v>
      </c>
      <c r="I310">
        <v>0.28956228956228958</v>
      </c>
      <c r="J310">
        <v>0.43877551020408168</v>
      </c>
      <c r="K310">
        <v>8.8888888888888892E-2</v>
      </c>
      <c r="L310">
        <v>0.63492063492063489</v>
      </c>
      <c r="M310">
        <f>HARMEAN(f1_scores_automated_training_8_nobidet_Res50[[#This Row],[Value.1]:[Value.11]])</f>
        <v>0.27918117095601941</v>
      </c>
    </row>
    <row r="311" spans="1:13" x14ac:dyDescent="0.25">
      <c r="A311" s="3" t="s">
        <v>360</v>
      </c>
      <c r="B311">
        <v>0.46013667425968113</v>
      </c>
      <c r="C311">
        <v>0.72131147540983609</v>
      </c>
      <c r="D311">
        <v>0.49438202247191004</v>
      </c>
      <c r="E311">
        <v>0.59580838323353302</v>
      </c>
      <c r="F311">
        <v>0.23783783783783788</v>
      </c>
      <c r="G311">
        <v>0.632996632996633</v>
      </c>
      <c r="H311">
        <v>0.17241379310344829</v>
      </c>
      <c r="I311">
        <v>0.26241134751773054</v>
      </c>
      <c r="J311">
        <v>0.41530054644808739</v>
      </c>
      <c r="K311">
        <v>0.19607843137254899</v>
      </c>
      <c r="L311">
        <v>0.61417322834645682</v>
      </c>
      <c r="M311">
        <f>HARMEAN(f1_scores_automated_training_8_nobidet_Res50[[#This Row],[Value.1]:[Value.11]])</f>
        <v>0.34599906354460946</v>
      </c>
    </row>
    <row r="312" spans="1:13" x14ac:dyDescent="0.25">
      <c r="A312" s="3" t="s">
        <v>361</v>
      </c>
      <c r="B312">
        <v>0.49452954048140052</v>
      </c>
      <c r="C312">
        <v>0.74380165289256195</v>
      </c>
      <c r="D312">
        <v>0.48275862068965519</v>
      </c>
      <c r="E312">
        <v>0.59999999999999987</v>
      </c>
      <c r="F312">
        <v>0.26737967914438504</v>
      </c>
      <c r="G312">
        <v>0.64838709677419359</v>
      </c>
      <c r="H312">
        <v>0.16949152542372881</v>
      </c>
      <c r="I312">
        <v>0.25092250922509224</v>
      </c>
      <c r="J312">
        <v>0.37869822485207094</v>
      </c>
      <c r="K312">
        <v>0.26923076923076922</v>
      </c>
      <c r="L312">
        <v>0.55172413793103459</v>
      </c>
      <c r="M312">
        <f>HARMEAN(f1_scores_automated_training_8_nobidet_Res50[[#This Row],[Value.1]:[Value.11]])</f>
        <v>0.36137069522400633</v>
      </c>
    </row>
    <row r="313" spans="1:13" x14ac:dyDescent="0.25">
      <c r="A313" s="3" t="s">
        <v>362</v>
      </c>
      <c r="B313">
        <v>0.46224256292906185</v>
      </c>
      <c r="C313">
        <v>0.70588235294117641</v>
      </c>
      <c r="D313">
        <v>0.56842105263157894</v>
      </c>
      <c r="E313">
        <v>0.60416666666666674</v>
      </c>
      <c r="F313">
        <v>0.28999999999999998</v>
      </c>
      <c r="G313">
        <v>0.63525305410122168</v>
      </c>
      <c r="H313">
        <v>0.2</v>
      </c>
      <c r="I313">
        <v>0.27046263345195731</v>
      </c>
      <c r="J313">
        <v>0.41807909604519772</v>
      </c>
      <c r="K313">
        <v>0.24000000000000002</v>
      </c>
      <c r="L313">
        <v>0.56716417910447758</v>
      </c>
      <c r="M313">
        <f>HARMEAN(f1_scores_automated_training_8_nobidet_Res50[[#This Row],[Value.1]:[Value.11]])</f>
        <v>0.37884004447566832</v>
      </c>
    </row>
    <row r="314" spans="1:13" x14ac:dyDescent="0.25">
      <c r="A314" s="3" t="s">
        <v>363</v>
      </c>
      <c r="B314">
        <v>0.48132780082987559</v>
      </c>
      <c r="C314">
        <v>0.73684210526315774</v>
      </c>
      <c r="D314">
        <v>0.48421052631578942</v>
      </c>
      <c r="E314">
        <v>0.58637083993660855</v>
      </c>
      <c r="F314">
        <v>0.29223744292237441</v>
      </c>
      <c r="G314">
        <v>0.64070796460176993</v>
      </c>
      <c r="H314">
        <v>0.19672131147540983</v>
      </c>
      <c r="I314">
        <v>0.27338129496402874</v>
      </c>
      <c r="J314">
        <v>0.38823529411764701</v>
      </c>
      <c r="K314">
        <v>0.26923076923076922</v>
      </c>
      <c r="L314">
        <v>0.62595419847328249</v>
      </c>
      <c r="M314">
        <f>HARMEAN(f1_scores_automated_training_8_nobidet_Res50[[#This Row],[Value.1]:[Value.11]])</f>
        <v>0.3817213405513416</v>
      </c>
    </row>
    <row r="315" spans="1:13" x14ac:dyDescent="0.25">
      <c r="A315" s="3" t="s">
        <v>364</v>
      </c>
      <c r="B315">
        <v>0.50205761316872433</v>
      </c>
      <c r="C315">
        <v>0.73333333333333328</v>
      </c>
      <c r="D315">
        <v>0.56521739130434789</v>
      </c>
      <c r="E315">
        <v>0.60377358490566035</v>
      </c>
      <c r="F315">
        <v>0.27</v>
      </c>
      <c r="G315">
        <v>0.6391382405745063</v>
      </c>
      <c r="H315">
        <v>0.21052631578947367</v>
      </c>
      <c r="I315">
        <v>0.3289473684210526</v>
      </c>
      <c r="J315">
        <v>0.39024390243902435</v>
      </c>
      <c r="K315">
        <v>0.32727272727272727</v>
      </c>
      <c r="L315">
        <v>0.58267716535433067</v>
      </c>
      <c r="M315">
        <f>HARMEAN(f1_scores_automated_training_8_nobidet_Res50[[#This Row],[Value.1]:[Value.11]])</f>
        <v>0.40480611389496973</v>
      </c>
    </row>
    <row r="316" spans="1:13" x14ac:dyDescent="0.25">
      <c r="A316" s="3" t="s">
        <v>365</v>
      </c>
      <c r="B316">
        <v>0.46728971962616822</v>
      </c>
      <c r="C316">
        <v>0.72881355932203395</v>
      </c>
      <c r="D316">
        <v>0.51063829787234039</v>
      </c>
      <c r="E316">
        <v>0.6071942446043167</v>
      </c>
      <c r="F316">
        <v>0.2590673575129534</v>
      </c>
      <c r="G316">
        <v>0.62937062937062938</v>
      </c>
      <c r="H316">
        <v>0.17543859649122809</v>
      </c>
      <c r="I316">
        <v>0.30034129692832767</v>
      </c>
      <c r="J316">
        <v>0.36249999999999993</v>
      </c>
      <c r="K316">
        <v>0.35087719298245612</v>
      </c>
      <c r="L316">
        <v>0.61068702290076349</v>
      </c>
      <c r="M316">
        <f>HARMEAN(f1_scores_automated_training_8_nobidet_Res50[[#This Row],[Value.1]:[Value.11]])</f>
        <v>0.3813895647268411</v>
      </c>
    </row>
    <row r="317" spans="1:13" x14ac:dyDescent="0.25">
      <c r="A317" s="3" t="s">
        <v>366</v>
      </c>
      <c r="B317">
        <v>0.46597938144329898</v>
      </c>
      <c r="C317">
        <v>0.72881355932203395</v>
      </c>
      <c r="D317">
        <v>0.51485148514851486</v>
      </c>
      <c r="E317">
        <v>0.60383386581469645</v>
      </c>
      <c r="F317">
        <v>0.2772277227722772</v>
      </c>
      <c r="G317">
        <v>0.63309352517985618</v>
      </c>
      <c r="H317">
        <v>0.20689655172413793</v>
      </c>
      <c r="I317">
        <v>0.31034482758620691</v>
      </c>
      <c r="J317">
        <v>0.40909090909090912</v>
      </c>
      <c r="K317">
        <v>0.37037037037037035</v>
      </c>
      <c r="L317">
        <v>0.5757575757575758</v>
      </c>
      <c r="M317">
        <f>HARMEAN(f1_scores_automated_training_8_nobidet_Res50[[#This Row],[Value.1]:[Value.11]])</f>
        <v>0.40381741839491603</v>
      </c>
    </row>
    <row r="318" spans="1:13" x14ac:dyDescent="0.25">
      <c r="A318" s="3" t="s">
        <v>367</v>
      </c>
      <c r="B318">
        <v>0.50322580645161297</v>
      </c>
      <c r="C318">
        <v>0.72881355932203395</v>
      </c>
      <c r="D318">
        <v>0.59793814432989678</v>
      </c>
      <c r="E318">
        <v>0.609375</v>
      </c>
      <c r="F318">
        <v>0.27777777777777779</v>
      </c>
      <c r="G318">
        <v>0.64874551971326166</v>
      </c>
      <c r="H318">
        <v>0.21875000000000003</v>
      </c>
      <c r="I318">
        <v>0.30363036303630364</v>
      </c>
      <c r="J318">
        <v>0.35</v>
      </c>
      <c r="K318">
        <v>0.32727272727272727</v>
      </c>
      <c r="L318">
        <v>0.60655737704918034</v>
      </c>
      <c r="M318">
        <f>HARMEAN(f1_scores_automated_training_8_nobidet_Res50[[#This Row],[Value.1]:[Value.11]])</f>
        <v>0.40381195101043144</v>
      </c>
    </row>
    <row r="319" spans="1:13" x14ac:dyDescent="0.25">
      <c r="A319" s="3" t="s">
        <v>368</v>
      </c>
      <c r="B319">
        <v>0.47186147186147187</v>
      </c>
      <c r="C319">
        <v>0.70769230769230773</v>
      </c>
      <c r="D319">
        <v>0.48979591836734693</v>
      </c>
      <c r="E319">
        <v>0.60559006211180122</v>
      </c>
      <c r="F319">
        <v>0.26291079812206569</v>
      </c>
      <c r="G319">
        <v>0.6184448462929476</v>
      </c>
      <c r="H319">
        <v>0.23728813559322035</v>
      </c>
      <c r="I319">
        <v>0.29351535836177473</v>
      </c>
      <c r="J319">
        <v>0.36809815950920244</v>
      </c>
      <c r="K319">
        <v>0.38596491228070173</v>
      </c>
      <c r="L319">
        <v>0.61904761904761907</v>
      </c>
      <c r="M319">
        <f>HARMEAN(f1_scores_automated_training_8_nobidet_Res50[[#This Row],[Value.1]:[Value.11]])</f>
        <v>0.40456032795060415</v>
      </c>
    </row>
    <row r="320" spans="1:13" x14ac:dyDescent="0.25">
      <c r="A320" s="3" t="s">
        <v>369</v>
      </c>
      <c r="B320">
        <v>0.48394004282655256</v>
      </c>
      <c r="C320">
        <v>0.68292682926829262</v>
      </c>
      <c r="D320">
        <v>0.51428571428571423</v>
      </c>
      <c r="E320">
        <v>0.61345852895148667</v>
      </c>
      <c r="F320">
        <v>0.24752475247524755</v>
      </c>
      <c r="G320">
        <v>0.63458110516934052</v>
      </c>
      <c r="H320">
        <v>0.22580645161290322</v>
      </c>
      <c r="I320">
        <v>0.28771929824561404</v>
      </c>
      <c r="J320">
        <v>0.3636363636363637</v>
      </c>
      <c r="K320">
        <v>0.35087719298245612</v>
      </c>
      <c r="L320">
        <v>0.60606060606060608</v>
      </c>
      <c r="M320">
        <f>HARMEAN(f1_scores_automated_training_8_nobidet_Res50[[#This Row],[Value.1]:[Value.11]])</f>
        <v>0.39461560973835513</v>
      </c>
    </row>
    <row r="321" spans="1:13" x14ac:dyDescent="0.25">
      <c r="A321" s="3" t="s">
        <v>370</v>
      </c>
      <c r="B321">
        <v>0.49048625792811834</v>
      </c>
      <c r="C321">
        <v>0.72268907563025209</v>
      </c>
      <c r="D321">
        <v>0.48</v>
      </c>
      <c r="E321">
        <v>0.60910518053375196</v>
      </c>
      <c r="F321">
        <v>0.25961538461538458</v>
      </c>
      <c r="G321">
        <v>0.62295081967213117</v>
      </c>
      <c r="H321">
        <v>0.23333333333333336</v>
      </c>
      <c r="I321">
        <v>0.2857142857142857</v>
      </c>
      <c r="J321">
        <v>0.37575757575757568</v>
      </c>
      <c r="K321">
        <v>0.35087719298245612</v>
      </c>
      <c r="L321">
        <v>0.60465116279069775</v>
      </c>
      <c r="M321">
        <f>HARMEAN(f1_scores_automated_training_8_nobidet_Res50[[#This Row],[Value.1]:[Value.11]])</f>
        <v>0.39919340119098012</v>
      </c>
    </row>
    <row r="322" spans="1:13" x14ac:dyDescent="0.25">
      <c r="A322" s="3" t="s">
        <v>371</v>
      </c>
      <c r="B322">
        <v>0.48289738430583506</v>
      </c>
      <c r="C322">
        <v>0.68333333333333335</v>
      </c>
      <c r="D322">
        <v>0.4950495049504951</v>
      </c>
      <c r="E322">
        <v>0.6237942122186495</v>
      </c>
      <c r="F322">
        <v>0.26923076923076922</v>
      </c>
      <c r="G322">
        <v>0.61824953445065189</v>
      </c>
      <c r="H322">
        <v>0.22580645161290322</v>
      </c>
      <c r="I322">
        <v>0.29702970297029702</v>
      </c>
      <c r="J322">
        <v>0.37179487179487181</v>
      </c>
      <c r="K322">
        <v>0.35714285714285715</v>
      </c>
      <c r="L322">
        <v>0.58823529411764697</v>
      </c>
      <c r="M322">
        <f>HARMEAN(f1_scores_automated_training_8_nobidet_Res50[[#This Row],[Value.1]:[Value.11]])</f>
        <v>0.40037869108820973</v>
      </c>
    </row>
    <row r="323" spans="1:13" x14ac:dyDescent="0.25">
      <c r="A323" s="3" t="s">
        <v>372</v>
      </c>
      <c r="B323">
        <v>0.5</v>
      </c>
      <c r="C323">
        <v>0.71074380165289253</v>
      </c>
      <c r="D323">
        <v>0.55555555555555558</v>
      </c>
      <c r="E323">
        <v>0.61778471138845559</v>
      </c>
      <c r="F323">
        <v>0.25225225225225228</v>
      </c>
      <c r="G323">
        <v>0.6303939962476548</v>
      </c>
      <c r="H323">
        <v>0.22580645161290322</v>
      </c>
      <c r="I323">
        <v>0.28469750889679718</v>
      </c>
      <c r="J323">
        <v>0.35928143712574845</v>
      </c>
      <c r="K323">
        <v>0.39344262295081972</v>
      </c>
      <c r="L323">
        <v>0.61904761904761907</v>
      </c>
      <c r="M323">
        <f>HARMEAN(f1_scores_automated_training_8_nobidet_Res50[[#This Row],[Value.1]:[Value.11]])</f>
        <v>0.40355547199770464</v>
      </c>
    </row>
    <row r="324" spans="1:13" x14ac:dyDescent="0.25">
      <c r="A324" s="3" t="s">
        <v>373</v>
      </c>
      <c r="B324">
        <v>0.49275362318840582</v>
      </c>
      <c r="C324">
        <v>0.65599999999999992</v>
      </c>
      <c r="D324">
        <v>0.50909090909090915</v>
      </c>
      <c r="E324">
        <v>0.6292134831460674</v>
      </c>
      <c r="F324">
        <v>0.26976744186046514</v>
      </c>
      <c r="G324">
        <v>0.62157221206581348</v>
      </c>
      <c r="H324">
        <v>0.20588235294117646</v>
      </c>
      <c r="I324">
        <v>0.29757785467128023</v>
      </c>
      <c r="J324">
        <v>0.29333333333333333</v>
      </c>
      <c r="K324">
        <v>0.3728813559322034</v>
      </c>
      <c r="L324">
        <v>0.65116279069767435</v>
      </c>
      <c r="M324">
        <f>HARMEAN(f1_scores_automated_training_8_nobidet_Res50[[#This Row],[Value.1]:[Value.11]])</f>
        <v>0.38914188205733169</v>
      </c>
    </row>
    <row r="325" spans="1:13" x14ac:dyDescent="0.25">
      <c r="A325" s="3" t="s">
        <v>374</v>
      </c>
      <c r="B325">
        <v>0.49667405764966738</v>
      </c>
      <c r="C325">
        <v>0.68253968253968256</v>
      </c>
      <c r="D325">
        <v>0.5</v>
      </c>
      <c r="E325">
        <v>0.62865947611710316</v>
      </c>
      <c r="F325">
        <v>0.26728110599078336</v>
      </c>
      <c r="G325">
        <v>0.61596958174904948</v>
      </c>
      <c r="H325">
        <v>0.23728813559322035</v>
      </c>
      <c r="I325">
        <v>0.29559748427672955</v>
      </c>
      <c r="J325">
        <v>0.34782608695652178</v>
      </c>
      <c r="K325">
        <v>0.35714285714285715</v>
      </c>
      <c r="L325">
        <v>0.64566929133858264</v>
      </c>
      <c r="M325">
        <f>HARMEAN(f1_scores_automated_training_8_nobidet_Res50[[#This Row],[Value.1]:[Value.11]])</f>
        <v>0.4035945386377236</v>
      </c>
    </row>
    <row r="326" spans="1:13" x14ac:dyDescent="0.25">
      <c r="A326" s="3" t="s">
        <v>375</v>
      </c>
      <c r="B326">
        <v>0.48590021691973972</v>
      </c>
      <c r="C326">
        <v>0.69565217391304346</v>
      </c>
      <c r="D326">
        <v>0.5663716814159292</v>
      </c>
      <c r="E326">
        <v>0.6259780907668232</v>
      </c>
      <c r="F326">
        <v>0.26341463414634148</v>
      </c>
      <c r="G326">
        <v>0.59655831739961762</v>
      </c>
      <c r="H326">
        <v>0.16393442622950818</v>
      </c>
      <c r="I326">
        <v>0.30914826498422715</v>
      </c>
      <c r="J326">
        <v>0.35582822085889565</v>
      </c>
      <c r="K326">
        <v>0.33333333333333331</v>
      </c>
      <c r="L326">
        <v>0.61016949152542377</v>
      </c>
      <c r="M326">
        <f>HARMEAN(f1_scores_automated_training_8_nobidet_Res50[[#This Row],[Value.1]:[Value.11]])</f>
        <v>0.37780996172916054</v>
      </c>
    </row>
    <row r="327" spans="1:13" x14ac:dyDescent="0.25">
      <c r="A327" s="3" t="s">
        <v>376</v>
      </c>
      <c r="B327">
        <v>0.51044083526682138</v>
      </c>
      <c r="C327">
        <v>0.67175572519083959</v>
      </c>
      <c r="D327">
        <v>0.50909090909090915</v>
      </c>
      <c r="E327">
        <v>0.6259780907668232</v>
      </c>
      <c r="F327">
        <v>0.29694323144104806</v>
      </c>
      <c r="G327">
        <v>0.60412757973733588</v>
      </c>
      <c r="H327">
        <v>0.1875</v>
      </c>
      <c r="I327">
        <v>0.28474576271186441</v>
      </c>
      <c r="J327">
        <v>0.37988826815642462</v>
      </c>
      <c r="K327">
        <v>0.3728813559322034</v>
      </c>
      <c r="L327">
        <v>0.609375</v>
      </c>
      <c r="M327">
        <f>HARMEAN(f1_scores_automated_training_8_nobidet_Res50[[#This Row],[Value.1]:[Value.11]])</f>
        <v>0.39521609729101609</v>
      </c>
    </row>
    <row r="328" spans="1:13" x14ac:dyDescent="0.25">
      <c r="A328" s="3" t="s">
        <v>377</v>
      </c>
      <c r="B328">
        <v>0.5</v>
      </c>
      <c r="C328">
        <v>0.71186440677966101</v>
      </c>
      <c r="D328">
        <v>0.44859813084112149</v>
      </c>
      <c r="E328">
        <v>0.62875197472353872</v>
      </c>
      <c r="F328">
        <v>0.29333333333333339</v>
      </c>
      <c r="G328">
        <v>0.62637362637362637</v>
      </c>
      <c r="H328">
        <v>0.2153846153846154</v>
      </c>
      <c r="I328">
        <v>0.28956228956228958</v>
      </c>
      <c r="J328">
        <v>0.35668789808917195</v>
      </c>
      <c r="K328">
        <v>0.33898305084745761</v>
      </c>
      <c r="L328">
        <v>0.62222222222222234</v>
      </c>
      <c r="M328">
        <f>HARMEAN(f1_scores_automated_training_8_nobidet_Res50[[#This Row],[Value.1]:[Value.11]])</f>
        <v>0.39729804432769134</v>
      </c>
    </row>
    <row r="329" spans="1:13" x14ac:dyDescent="0.25">
      <c r="A329" s="3" t="s">
        <v>378</v>
      </c>
      <c r="B329">
        <v>0.49448123620309042</v>
      </c>
      <c r="C329">
        <v>0.671875</v>
      </c>
      <c r="D329">
        <v>0.49122807017543862</v>
      </c>
      <c r="E329">
        <v>0.63664596273291929</v>
      </c>
      <c r="F329">
        <v>0.29665071770334928</v>
      </c>
      <c r="G329">
        <v>0.62962962962962965</v>
      </c>
      <c r="H329">
        <v>0.19354838709677416</v>
      </c>
      <c r="I329">
        <v>0.29757785467128023</v>
      </c>
      <c r="J329">
        <v>0.37037037037037029</v>
      </c>
      <c r="K329">
        <v>0.38709677419354838</v>
      </c>
      <c r="L329">
        <v>0.63703703703703707</v>
      </c>
      <c r="M329">
        <f>HARMEAN(f1_scores_automated_training_8_nobidet_Res50[[#This Row],[Value.1]:[Value.11]])</f>
        <v>0.40063263376454183</v>
      </c>
    </row>
    <row r="330" spans="1:13" x14ac:dyDescent="0.25">
      <c r="A330" s="3" t="s">
        <v>379</v>
      </c>
      <c r="B330">
        <v>0.4949290060851928</v>
      </c>
      <c r="C330">
        <v>0.65546218487394958</v>
      </c>
      <c r="D330">
        <v>0.48648648648648646</v>
      </c>
      <c r="E330">
        <v>0.61958266452648481</v>
      </c>
      <c r="F330">
        <v>0.24120603015075373</v>
      </c>
      <c r="G330">
        <v>0.61595547309833032</v>
      </c>
      <c r="H330">
        <v>0.21212121212121213</v>
      </c>
      <c r="I330">
        <v>0.33224755700325731</v>
      </c>
      <c r="J330">
        <v>0.34210526315789469</v>
      </c>
      <c r="K330">
        <v>0.35714285714285715</v>
      </c>
      <c r="L330">
        <v>0.64661654135338342</v>
      </c>
      <c r="M330">
        <f>HARMEAN(f1_scores_automated_training_8_nobidet_Res50[[#This Row],[Value.1]:[Value.11]])</f>
        <v>0.39315645401899396</v>
      </c>
    </row>
    <row r="331" spans="1:13" x14ac:dyDescent="0.25">
      <c r="A331" s="3" t="s">
        <v>380</v>
      </c>
      <c r="B331">
        <v>0.48</v>
      </c>
      <c r="C331">
        <v>0.66666666666666663</v>
      </c>
      <c r="D331">
        <v>0.43859649122807015</v>
      </c>
      <c r="E331">
        <v>0.62442040185471404</v>
      </c>
      <c r="F331">
        <v>0.24528301886792456</v>
      </c>
      <c r="G331">
        <v>0.60652591170825332</v>
      </c>
      <c r="H331">
        <v>0.22580645161290322</v>
      </c>
      <c r="I331">
        <v>0.27986348122866894</v>
      </c>
      <c r="J331">
        <v>0.33333333333333337</v>
      </c>
      <c r="K331">
        <v>0.32786885245901631</v>
      </c>
      <c r="L331">
        <v>0.64179104477611937</v>
      </c>
      <c r="M331">
        <f>HARMEAN(f1_scores_automated_training_8_nobidet_Res50[[#This Row],[Value.1]:[Value.11]])</f>
        <v>0.38193970426571833</v>
      </c>
    </row>
    <row r="332" spans="1:13" x14ac:dyDescent="0.25">
      <c r="A332" s="3" t="s">
        <v>381</v>
      </c>
      <c r="B332">
        <v>0.49263157894736842</v>
      </c>
      <c r="C332">
        <v>0.66666666666666663</v>
      </c>
      <c r="D332">
        <v>0.47169811320754718</v>
      </c>
      <c r="E332">
        <v>0.61311475409836069</v>
      </c>
      <c r="F332">
        <v>0.29665071770334928</v>
      </c>
      <c r="G332">
        <v>0.63043478260869568</v>
      </c>
      <c r="H332">
        <v>0.21875000000000003</v>
      </c>
      <c r="I332">
        <v>0.27540983606557379</v>
      </c>
      <c r="J332">
        <v>0.32704402515723269</v>
      </c>
      <c r="K332">
        <v>0.36363636363636359</v>
      </c>
      <c r="L332">
        <v>0.68571428571428572</v>
      </c>
      <c r="M332">
        <f>HARMEAN(f1_scores_automated_training_8_nobidet_Res50[[#This Row],[Value.1]:[Value.11]])</f>
        <v>0.39701858095965914</v>
      </c>
    </row>
    <row r="333" spans="1:13" x14ac:dyDescent="0.25">
      <c r="A333" s="3" t="s">
        <v>382</v>
      </c>
      <c r="B333">
        <v>0.50450450450450446</v>
      </c>
      <c r="C333">
        <v>0.67199999999999993</v>
      </c>
      <c r="D333">
        <v>0.45454545454545453</v>
      </c>
      <c r="E333">
        <v>0.63565891472868219</v>
      </c>
      <c r="F333">
        <v>0.29694323144104806</v>
      </c>
      <c r="G333">
        <v>0.59405940594059403</v>
      </c>
      <c r="H333">
        <v>0.1875</v>
      </c>
      <c r="I333">
        <v>0.26837060702875404</v>
      </c>
      <c r="J333">
        <v>0.39548022598870058</v>
      </c>
      <c r="K333">
        <v>0.3928571428571429</v>
      </c>
      <c r="L333">
        <v>0.63076923076923075</v>
      </c>
      <c r="M333">
        <f>HARMEAN(f1_scores_automated_training_8_nobidet_Res50[[#This Row],[Value.1]:[Value.11]])</f>
        <v>0.3926705562382804</v>
      </c>
    </row>
    <row r="334" spans="1:13" x14ac:dyDescent="0.25">
      <c r="A334" s="3" t="s">
        <v>383</v>
      </c>
      <c r="B334">
        <v>0.47435897435897434</v>
      </c>
      <c r="C334">
        <v>0.65040650406504075</v>
      </c>
      <c r="D334">
        <v>0.43859649122807015</v>
      </c>
      <c r="E334">
        <v>0.6009693053311792</v>
      </c>
      <c r="F334">
        <v>0.27927927927927931</v>
      </c>
      <c r="G334">
        <v>0.60456273764258561</v>
      </c>
      <c r="H334">
        <v>0.22222222222222224</v>
      </c>
      <c r="I334">
        <v>0.29032258064516125</v>
      </c>
      <c r="J334">
        <v>0.35582822085889565</v>
      </c>
      <c r="K334">
        <v>0.33333333333333331</v>
      </c>
      <c r="L334">
        <v>0.64615384615384619</v>
      </c>
      <c r="M334">
        <f>HARMEAN(f1_scores_automated_training_8_nobidet_Res50[[#This Row],[Value.1]:[Value.11]])</f>
        <v>0.39108708085774169</v>
      </c>
    </row>
    <row r="335" spans="1:13" x14ac:dyDescent="0.25">
      <c r="A335" s="3" t="s">
        <v>384</v>
      </c>
      <c r="B335">
        <v>0.51489361702127656</v>
      </c>
      <c r="C335">
        <v>0.66101694915254239</v>
      </c>
      <c r="D335">
        <v>0.44036697247706419</v>
      </c>
      <c r="E335">
        <v>0.62677165354330711</v>
      </c>
      <c r="F335">
        <v>0.27358490566037741</v>
      </c>
      <c r="G335">
        <v>0.61648745519713255</v>
      </c>
      <c r="H335">
        <v>0.1875</v>
      </c>
      <c r="I335">
        <v>0.30821917808219179</v>
      </c>
      <c r="J335">
        <v>0.30463576158940397</v>
      </c>
      <c r="K335">
        <v>0.33898305084745761</v>
      </c>
      <c r="L335">
        <v>0.63076923076923075</v>
      </c>
      <c r="M335">
        <f>HARMEAN(f1_scores_automated_training_8_nobidet_Res50[[#This Row],[Value.1]:[Value.11]])</f>
        <v>0.3793849429284134</v>
      </c>
    </row>
    <row r="336" spans="1:13" x14ac:dyDescent="0.25">
      <c r="A336" s="3" t="s">
        <v>385</v>
      </c>
      <c r="B336">
        <v>0.47795823665893278</v>
      </c>
      <c r="C336">
        <v>0.671875</v>
      </c>
      <c r="D336">
        <v>0.42372881355932196</v>
      </c>
      <c r="E336">
        <v>0.62865947611710316</v>
      </c>
      <c r="F336">
        <v>0.27906976744186046</v>
      </c>
      <c r="G336">
        <v>0.61010830324909759</v>
      </c>
      <c r="H336">
        <v>0.22580645161290322</v>
      </c>
      <c r="I336">
        <v>0.27046263345195731</v>
      </c>
      <c r="J336">
        <v>0.39024390243902435</v>
      </c>
      <c r="K336">
        <v>0.33333333333333331</v>
      </c>
      <c r="L336">
        <v>0.61764705882352933</v>
      </c>
      <c r="M336">
        <f>HARMEAN(f1_scores_automated_training_8_nobidet_Res50[[#This Row],[Value.1]:[Value.11]])</f>
        <v>0.39200082498339778</v>
      </c>
    </row>
    <row r="337" spans="1:13" x14ac:dyDescent="0.25">
      <c r="A337" s="3" t="s">
        <v>386</v>
      </c>
      <c r="B337">
        <v>0.48960739030023087</v>
      </c>
      <c r="C337">
        <v>0.67768595041322321</v>
      </c>
      <c r="D337">
        <v>0.45378151260504196</v>
      </c>
      <c r="E337">
        <v>0.62538699690402477</v>
      </c>
      <c r="F337">
        <v>0.28703703703703698</v>
      </c>
      <c r="G337">
        <v>0.62949640287769792</v>
      </c>
      <c r="H337">
        <v>0.22580645161290322</v>
      </c>
      <c r="I337">
        <v>0.29931972789115646</v>
      </c>
      <c r="J337">
        <v>0.3354838709677419</v>
      </c>
      <c r="K337">
        <v>0.36065573770491804</v>
      </c>
      <c r="L337">
        <v>0.60740740740740751</v>
      </c>
      <c r="M337">
        <f>HARMEAN(f1_scores_automated_training_8_nobidet_Res50[[#This Row],[Value.1]:[Value.11]])</f>
        <v>0.39909243371148484</v>
      </c>
    </row>
    <row r="338" spans="1:13" x14ac:dyDescent="0.25">
      <c r="A338" s="3" t="s">
        <v>387</v>
      </c>
      <c r="B338">
        <v>0.50759219088937091</v>
      </c>
      <c r="C338">
        <v>0.68253968253968256</v>
      </c>
      <c r="D338">
        <v>0.44859813084112149</v>
      </c>
      <c r="E338">
        <v>0.63207547169811318</v>
      </c>
      <c r="F338">
        <v>0.30697674418604648</v>
      </c>
      <c r="G338">
        <v>0.63736263736263732</v>
      </c>
      <c r="H338">
        <v>0.19672131147540983</v>
      </c>
      <c r="I338">
        <v>0.29251700680272108</v>
      </c>
      <c r="J338">
        <v>0.34838709677419355</v>
      </c>
      <c r="K338">
        <v>0.38709677419354838</v>
      </c>
      <c r="L338">
        <v>0.68148148148148147</v>
      </c>
      <c r="M338">
        <f>HARMEAN(f1_scores_automated_training_8_nobidet_Res50[[#This Row],[Value.1]:[Value.11]])</f>
        <v>0.40005772126742545</v>
      </c>
    </row>
    <row r="339" spans="1:13" x14ac:dyDescent="0.25">
      <c r="A339" s="3" t="s">
        <v>388</v>
      </c>
      <c r="B339">
        <v>0.5044642857142857</v>
      </c>
      <c r="C339">
        <v>0.68333333333333335</v>
      </c>
      <c r="D339">
        <v>0.46728971962616822</v>
      </c>
      <c r="E339">
        <v>0.6322378716744913</v>
      </c>
      <c r="F339">
        <v>0.29184549356223177</v>
      </c>
      <c r="G339">
        <v>0.61420345489443384</v>
      </c>
      <c r="H339">
        <v>0.18461538461538463</v>
      </c>
      <c r="I339">
        <v>0.25657894736842102</v>
      </c>
      <c r="J339">
        <v>0.3832335329341317</v>
      </c>
      <c r="K339">
        <v>0.33333333333333337</v>
      </c>
      <c r="L339">
        <v>0.64285714285714279</v>
      </c>
      <c r="M339">
        <f>HARMEAN(f1_scores_automated_training_8_nobidet_Res50[[#This Row],[Value.1]:[Value.11]])</f>
        <v>0.38326154142470176</v>
      </c>
    </row>
    <row r="340" spans="1:13" x14ac:dyDescent="0.25">
      <c r="A340" s="3" t="s">
        <v>389</v>
      </c>
      <c r="B340">
        <v>0.49023861171366595</v>
      </c>
      <c r="C340">
        <v>0.67213114754098346</v>
      </c>
      <c r="D340">
        <v>0.43103448275862066</v>
      </c>
      <c r="E340">
        <v>0.61835748792270528</v>
      </c>
      <c r="F340">
        <v>0.28019323671497587</v>
      </c>
      <c r="G340">
        <v>0.63736263736263732</v>
      </c>
      <c r="H340">
        <v>0.19047619047619047</v>
      </c>
      <c r="I340">
        <v>0.28852459016393439</v>
      </c>
      <c r="J340">
        <v>0.37499999999999994</v>
      </c>
      <c r="K340">
        <v>0.36065573770491804</v>
      </c>
      <c r="L340">
        <v>0.6470588235294118</v>
      </c>
      <c r="M340">
        <f>HARMEAN(f1_scores_automated_training_8_nobidet_Res50[[#This Row],[Value.1]:[Value.11]])</f>
        <v>0.3886444590433763</v>
      </c>
    </row>
    <row r="341" spans="1:13" x14ac:dyDescent="0.25">
      <c r="A341" s="3" t="s">
        <v>390</v>
      </c>
      <c r="B341">
        <v>0.49115044247787609</v>
      </c>
      <c r="C341">
        <v>0.67692307692307685</v>
      </c>
      <c r="D341">
        <v>0.45045045045045046</v>
      </c>
      <c r="E341">
        <v>0.61740558292282433</v>
      </c>
      <c r="F341">
        <v>0.30275229357798167</v>
      </c>
      <c r="G341">
        <v>0.63023679417122036</v>
      </c>
      <c r="H341">
        <v>0.21875000000000003</v>
      </c>
      <c r="I341">
        <v>0.29392971246006394</v>
      </c>
      <c r="J341">
        <v>0.3850931677018633</v>
      </c>
      <c r="K341">
        <v>0.35714285714285715</v>
      </c>
      <c r="L341">
        <v>0.63703703703703707</v>
      </c>
      <c r="M341">
        <f>HARMEAN(f1_scores_automated_training_8_nobidet_Res50[[#This Row],[Value.1]:[Value.11]])</f>
        <v>0.40466662672889758</v>
      </c>
    </row>
    <row r="342" spans="1:13" x14ac:dyDescent="0.25">
      <c r="A342" s="3" t="s">
        <v>391</v>
      </c>
      <c r="B342">
        <v>0.5</v>
      </c>
      <c r="C342">
        <v>0.66666666666666663</v>
      </c>
      <c r="D342">
        <v>0.45528455284552843</v>
      </c>
      <c r="E342">
        <v>0.62187499999999996</v>
      </c>
      <c r="F342">
        <v>0.26213592233009708</v>
      </c>
      <c r="G342">
        <v>0.6252285191956124</v>
      </c>
      <c r="H342">
        <v>0.16666666666666669</v>
      </c>
      <c r="I342">
        <v>0.29139072847682118</v>
      </c>
      <c r="J342">
        <v>0.32467532467532467</v>
      </c>
      <c r="K342">
        <v>0.31034482758620691</v>
      </c>
      <c r="L342">
        <v>0.60150375939849621</v>
      </c>
      <c r="M342">
        <f>HARMEAN(f1_scores_automated_training_8_nobidet_Res50[[#This Row],[Value.1]:[Value.11]])</f>
        <v>0.36526357730119058</v>
      </c>
    </row>
    <row r="343" spans="1:13" x14ac:dyDescent="0.25">
      <c r="A343" s="3" t="s">
        <v>392</v>
      </c>
      <c r="B343">
        <v>0.49350649350649356</v>
      </c>
      <c r="C343">
        <v>0.63492063492063489</v>
      </c>
      <c r="D343">
        <v>0.4684684684684684</v>
      </c>
      <c r="E343">
        <v>0.61865793780687395</v>
      </c>
      <c r="F343">
        <v>0.30136986301369861</v>
      </c>
      <c r="G343">
        <v>0.62199312714776644</v>
      </c>
      <c r="H343">
        <v>0.19672131147540983</v>
      </c>
      <c r="I343">
        <v>0.26119402985074625</v>
      </c>
      <c r="J343">
        <v>0.32499999999999996</v>
      </c>
      <c r="K343">
        <v>0.37931034482758624</v>
      </c>
      <c r="L343">
        <v>0.62857142857142856</v>
      </c>
      <c r="M343">
        <f>HARMEAN(f1_scores_automated_training_8_nobidet_Res50[[#This Row],[Value.1]:[Value.11]])</f>
        <v>0.38604143678161945</v>
      </c>
    </row>
    <row r="344" spans="1:13" x14ac:dyDescent="0.25">
      <c r="A344" s="3" t="s">
        <v>393</v>
      </c>
      <c r="B344">
        <v>0.48660714285714285</v>
      </c>
      <c r="C344">
        <v>0.66666666666666663</v>
      </c>
      <c r="D344">
        <v>0.46666666666666667</v>
      </c>
      <c r="E344">
        <v>0.63057324840764328</v>
      </c>
      <c r="F344">
        <v>0.27184466019417475</v>
      </c>
      <c r="G344">
        <v>0.6308243727598567</v>
      </c>
      <c r="H344">
        <v>0.22222222222222224</v>
      </c>
      <c r="I344">
        <v>0.27152317880794702</v>
      </c>
      <c r="J344">
        <v>0.31578947368421051</v>
      </c>
      <c r="K344">
        <v>0.38095238095238099</v>
      </c>
      <c r="L344">
        <v>0.66666666666666663</v>
      </c>
      <c r="M344">
        <f>HARMEAN(f1_scores_automated_training_8_nobidet_Res50[[#This Row],[Value.1]:[Value.11]])</f>
        <v>0.39254655725206333</v>
      </c>
    </row>
    <row r="345" spans="1:13" x14ac:dyDescent="0.25">
      <c r="A345" s="3" t="s">
        <v>394</v>
      </c>
      <c r="B345">
        <v>0.48735632183908045</v>
      </c>
      <c r="C345">
        <v>0.68799999999999994</v>
      </c>
      <c r="D345">
        <v>0.49090909090909085</v>
      </c>
      <c r="E345">
        <v>0.6346749226006192</v>
      </c>
      <c r="F345">
        <v>0.28292682926829271</v>
      </c>
      <c r="G345">
        <v>0.63620386643233739</v>
      </c>
      <c r="H345">
        <v>0.22580645161290322</v>
      </c>
      <c r="I345">
        <v>0.28668941979522183</v>
      </c>
      <c r="J345">
        <v>0.35</v>
      </c>
      <c r="K345">
        <v>0.33898305084745761</v>
      </c>
      <c r="L345">
        <v>0.62686567164179108</v>
      </c>
      <c r="M345">
        <f>HARMEAN(f1_scores_automated_training_8_nobidet_Res50[[#This Row],[Value.1]:[Value.11]])</f>
        <v>0.39937007663122454</v>
      </c>
    </row>
    <row r="346" spans="1:13" x14ac:dyDescent="0.25">
      <c r="A346" s="3" t="s">
        <v>395</v>
      </c>
      <c r="B346">
        <v>0.49217002237136459</v>
      </c>
      <c r="C346">
        <v>0.67768595041322321</v>
      </c>
      <c r="D346">
        <v>0.4695652173913043</v>
      </c>
      <c r="E346">
        <v>0.62695924764890287</v>
      </c>
      <c r="F346">
        <v>0.28019323671497587</v>
      </c>
      <c r="G346">
        <v>0.64363636363636367</v>
      </c>
      <c r="H346">
        <v>0.19672131147540983</v>
      </c>
      <c r="I346">
        <v>0.29508196721311475</v>
      </c>
      <c r="J346">
        <v>0.34782608695652178</v>
      </c>
      <c r="K346">
        <v>0.33898305084745761</v>
      </c>
      <c r="L346">
        <v>0.61194029850746268</v>
      </c>
      <c r="M346">
        <f>HARMEAN(f1_scores_automated_training_8_nobidet_Res50[[#This Row],[Value.1]:[Value.11]])</f>
        <v>0.38888408135068642</v>
      </c>
    </row>
    <row r="347" spans="1:13" x14ac:dyDescent="0.25">
      <c r="A347" s="3" t="s">
        <v>396</v>
      </c>
      <c r="B347">
        <v>0.5044642857142857</v>
      </c>
      <c r="C347">
        <v>0.71544715447154461</v>
      </c>
      <c r="D347">
        <v>0.46153846153846151</v>
      </c>
      <c r="E347">
        <v>0.63593004769475359</v>
      </c>
      <c r="F347">
        <v>0.30136986301369861</v>
      </c>
      <c r="G347">
        <v>0.64259927797833938</v>
      </c>
      <c r="H347">
        <v>0.19354838709677416</v>
      </c>
      <c r="I347">
        <v>0.29553264604810997</v>
      </c>
      <c r="J347">
        <v>0.36129032258064514</v>
      </c>
      <c r="K347">
        <v>0.36666666666666664</v>
      </c>
      <c r="L347">
        <v>0.64285714285714279</v>
      </c>
      <c r="M347">
        <f>HARMEAN(f1_scores_automated_training_8_nobidet_Res50[[#This Row],[Value.1]:[Value.11]])</f>
        <v>0.39862829192033244</v>
      </c>
    </row>
    <row r="348" spans="1:13" x14ac:dyDescent="0.25">
      <c r="A348" s="3" t="s">
        <v>397</v>
      </c>
      <c r="B348">
        <v>0.48791208791208796</v>
      </c>
      <c r="C348">
        <v>0.69354838709677413</v>
      </c>
      <c r="D348">
        <v>0.47272727272727277</v>
      </c>
      <c r="E348">
        <v>0.625</v>
      </c>
      <c r="F348">
        <v>0.27</v>
      </c>
      <c r="G348">
        <v>0.64716006884681587</v>
      </c>
      <c r="H348">
        <v>0.19354838709677416</v>
      </c>
      <c r="I348">
        <v>0.28671328671328672</v>
      </c>
      <c r="J348">
        <v>0.36477987421383651</v>
      </c>
      <c r="K348">
        <v>0.31034482758620691</v>
      </c>
      <c r="L348">
        <v>0.64748201438848907</v>
      </c>
      <c r="M348">
        <f>HARMEAN(f1_scores_automated_training_8_nobidet_Res50[[#This Row],[Value.1]:[Value.11]])</f>
        <v>0.38437040061101685</v>
      </c>
    </row>
    <row r="349" spans="1:13" x14ac:dyDescent="0.25">
      <c r="A349" s="3" t="s">
        <v>398</v>
      </c>
      <c r="B349">
        <v>0.49769585253456222</v>
      </c>
      <c r="C349">
        <v>0.67741935483870963</v>
      </c>
      <c r="D349">
        <v>0.4576271186440678</v>
      </c>
      <c r="E349">
        <v>0.63307086614173225</v>
      </c>
      <c r="F349">
        <v>0.2857142857142857</v>
      </c>
      <c r="G349">
        <v>0.62794918330308536</v>
      </c>
      <c r="H349">
        <v>0.22222222222222224</v>
      </c>
      <c r="I349">
        <v>0.29967426710097717</v>
      </c>
      <c r="J349">
        <v>0.34782608695652178</v>
      </c>
      <c r="K349">
        <v>0.31746031746031744</v>
      </c>
      <c r="L349">
        <v>0.63636363636363635</v>
      </c>
      <c r="M349">
        <f>HARMEAN(f1_scores_automated_training_8_nobidet_Res50[[#This Row],[Value.1]:[Value.11]])</f>
        <v>0.39602381215642085</v>
      </c>
    </row>
    <row r="350" spans="1:13" x14ac:dyDescent="0.25">
      <c r="A350" s="3" t="s">
        <v>399</v>
      </c>
      <c r="B350">
        <v>0.50934579439252348</v>
      </c>
      <c r="C350">
        <v>0.671875</v>
      </c>
      <c r="D350">
        <v>0.46551724137931033</v>
      </c>
      <c r="E350">
        <v>0.62875197472353872</v>
      </c>
      <c r="F350">
        <v>0.30042918454935619</v>
      </c>
      <c r="G350">
        <v>0.62637362637362637</v>
      </c>
      <c r="H350">
        <v>0.16393442622950818</v>
      </c>
      <c r="I350">
        <v>0.28666666666666668</v>
      </c>
      <c r="J350">
        <v>0.3493975903614458</v>
      </c>
      <c r="K350">
        <v>0.35087719298245612</v>
      </c>
      <c r="L350">
        <v>0.64615384615384619</v>
      </c>
      <c r="M350">
        <f>HARMEAN(f1_scores_automated_training_8_nobidet_Res50[[#This Row],[Value.1]:[Value.11]])</f>
        <v>0.3797896915730013</v>
      </c>
    </row>
    <row r="351" spans="1:13" x14ac:dyDescent="0.25">
      <c r="A351" s="3" t="s">
        <v>400</v>
      </c>
      <c r="B351">
        <v>0.50704225352112675</v>
      </c>
      <c r="C351">
        <v>0.66666666666666674</v>
      </c>
      <c r="D351">
        <v>0.4955752212389381</v>
      </c>
      <c r="E351">
        <v>0.62672811059907829</v>
      </c>
      <c r="F351">
        <v>0.3</v>
      </c>
      <c r="G351">
        <v>0.63195691202872539</v>
      </c>
      <c r="H351">
        <v>0.14035087719298245</v>
      </c>
      <c r="I351">
        <v>0.28295819935691319</v>
      </c>
      <c r="J351">
        <v>0.35365853658536583</v>
      </c>
      <c r="K351">
        <v>0.28571428571428564</v>
      </c>
      <c r="L351">
        <v>0.61194029850746268</v>
      </c>
      <c r="M351">
        <f>HARMEAN(f1_scores_automated_training_8_nobidet_Res50[[#This Row],[Value.1]:[Value.11]])</f>
        <v>0.35921638996224003</v>
      </c>
    </row>
    <row r="352" spans="1:13" x14ac:dyDescent="0.25">
      <c r="A352" s="3" t="s">
        <v>401</v>
      </c>
      <c r="B352">
        <v>0.13772455089820357</v>
      </c>
      <c r="C352">
        <v>8.6956521739130446E-2</v>
      </c>
      <c r="D352">
        <v>0</v>
      </c>
      <c r="E352">
        <v>0.39383938393839385</v>
      </c>
      <c r="F352">
        <v>0.13186813186813184</v>
      </c>
      <c r="G352">
        <v>0.41008403361344536</v>
      </c>
      <c r="H352">
        <v>0</v>
      </c>
      <c r="I352">
        <v>4.9586776859504134E-2</v>
      </c>
      <c r="J352">
        <v>4.4692737430167599E-2</v>
      </c>
      <c r="K352">
        <v>2.5974025974025976E-2</v>
      </c>
      <c r="L352">
        <v>1.8691588785046728E-2</v>
      </c>
    </row>
    <row r="353" spans="1:12" x14ac:dyDescent="0.25">
      <c r="A353" s="3" t="s">
        <v>402</v>
      </c>
      <c r="B353">
        <v>0.12213740458015267</v>
      </c>
      <c r="C353">
        <v>0.21686746987951808</v>
      </c>
      <c r="D353">
        <v>0</v>
      </c>
      <c r="E353">
        <v>0.40360766629086808</v>
      </c>
      <c r="F353">
        <v>0.13973799126637554</v>
      </c>
      <c r="G353">
        <v>0.46296296296296297</v>
      </c>
      <c r="H353">
        <v>0</v>
      </c>
      <c r="I353">
        <v>0</v>
      </c>
      <c r="J353">
        <v>0.12093023255813953</v>
      </c>
      <c r="K353">
        <v>8.5106382978723402E-2</v>
      </c>
      <c r="L353">
        <v>0.10638297872340424</v>
      </c>
    </row>
    <row r="354" spans="1:12" x14ac:dyDescent="0.25">
      <c r="A354" s="3" t="s">
        <v>403</v>
      </c>
      <c r="B354">
        <v>0.14426229508196722</v>
      </c>
      <c r="C354">
        <v>0.2105263157894737</v>
      </c>
      <c r="D354">
        <v>0</v>
      </c>
      <c r="E354">
        <v>0.44731182795698921</v>
      </c>
      <c r="F354">
        <v>0.12322274881516589</v>
      </c>
      <c r="G354">
        <v>0.49386084583901779</v>
      </c>
      <c r="H354">
        <v>0</v>
      </c>
      <c r="I354">
        <v>0</v>
      </c>
      <c r="J354">
        <v>0.14893617021276592</v>
      </c>
      <c r="K354">
        <v>0</v>
      </c>
      <c r="L354">
        <v>7.792207792207792E-2</v>
      </c>
    </row>
    <row r="355" spans="1:12" x14ac:dyDescent="0.25">
      <c r="A355" s="3" t="s">
        <v>404</v>
      </c>
      <c r="B355">
        <v>0.16617210682492581</v>
      </c>
      <c r="C355">
        <v>0.24</v>
      </c>
      <c r="D355">
        <v>0</v>
      </c>
      <c r="E355">
        <v>0.46549948506694139</v>
      </c>
      <c r="F355">
        <v>0.13084112149532709</v>
      </c>
      <c r="G355">
        <v>0.50591715976331364</v>
      </c>
      <c r="H355">
        <v>0</v>
      </c>
      <c r="I355">
        <v>3.5398230088495575E-2</v>
      </c>
      <c r="J355">
        <v>0.15469613259668508</v>
      </c>
      <c r="K355">
        <v>0</v>
      </c>
      <c r="L355">
        <v>2.7777777777777776E-2</v>
      </c>
    </row>
    <row r="356" spans="1:12" x14ac:dyDescent="0.25">
      <c r="A356" s="3" t="s">
        <v>405</v>
      </c>
      <c r="B356">
        <v>0.16853932584269665</v>
      </c>
      <c r="C356">
        <v>0.31168831168831168</v>
      </c>
      <c r="D356">
        <v>0</v>
      </c>
      <c r="E356">
        <v>0.46549948506694139</v>
      </c>
      <c r="F356">
        <v>0.12871287128712872</v>
      </c>
      <c r="G356">
        <v>0.52522255192878353</v>
      </c>
      <c r="H356">
        <v>0</v>
      </c>
      <c r="I356">
        <v>3.669724770642202E-2</v>
      </c>
      <c r="J356">
        <v>0.25</v>
      </c>
      <c r="K356">
        <v>0</v>
      </c>
      <c r="L356">
        <v>5.1948051948051951E-2</v>
      </c>
    </row>
    <row r="357" spans="1:12" x14ac:dyDescent="0.25">
      <c r="A357" s="3" t="s">
        <v>406</v>
      </c>
      <c r="B357">
        <v>0.17391304347826086</v>
      </c>
      <c r="C357">
        <v>0.5</v>
      </c>
      <c r="D357">
        <v>0</v>
      </c>
      <c r="E357">
        <v>0.48390446521287644</v>
      </c>
      <c r="F357">
        <v>0.1650485436893204</v>
      </c>
      <c r="G357">
        <v>0.51190476190476186</v>
      </c>
      <c r="H357">
        <v>0</v>
      </c>
      <c r="I357">
        <v>3.4188034188034191E-2</v>
      </c>
      <c r="J357">
        <v>0.20652173913043478</v>
      </c>
      <c r="K357">
        <v>0</v>
      </c>
      <c r="L357">
        <v>0.17721518987341772</v>
      </c>
    </row>
    <row r="358" spans="1:12" x14ac:dyDescent="0.25">
      <c r="A358" s="3" t="s">
        <v>407</v>
      </c>
      <c r="B358">
        <v>0.21148036253776434</v>
      </c>
      <c r="C358">
        <v>0.54</v>
      </c>
      <c r="D358">
        <v>0</v>
      </c>
      <c r="E358">
        <v>0.5005393743257821</v>
      </c>
      <c r="F358">
        <v>0.19323671497584541</v>
      </c>
      <c r="G358">
        <v>0.53333333333333333</v>
      </c>
      <c r="H358">
        <v>0</v>
      </c>
      <c r="I358">
        <v>3.3613445378151259E-2</v>
      </c>
      <c r="J358">
        <v>0.20994475138121549</v>
      </c>
      <c r="K358">
        <v>0</v>
      </c>
      <c r="L358">
        <v>0.20930232558139533</v>
      </c>
    </row>
    <row r="359" spans="1:12" x14ac:dyDescent="0.25">
      <c r="A359" s="3" t="s">
        <v>408</v>
      </c>
      <c r="B359">
        <v>0.23163841807909602</v>
      </c>
      <c r="C359">
        <v>0.51999999999999991</v>
      </c>
      <c r="D359">
        <v>3.0303030303030307E-2</v>
      </c>
      <c r="E359">
        <v>0.49217002237136465</v>
      </c>
      <c r="F359">
        <v>0.18719211822660101</v>
      </c>
      <c r="G359">
        <v>0.53757225433526012</v>
      </c>
      <c r="H359">
        <v>0</v>
      </c>
      <c r="I359">
        <v>7.6923076923076913E-2</v>
      </c>
      <c r="J359">
        <v>0.23913043478260868</v>
      </c>
      <c r="K359">
        <v>0</v>
      </c>
      <c r="L359">
        <v>0.22727272727272727</v>
      </c>
    </row>
    <row r="360" spans="1:12" x14ac:dyDescent="0.25">
      <c r="A360" s="3" t="s">
        <v>409</v>
      </c>
      <c r="B360">
        <v>0.24046920821114368</v>
      </c>
      <c r="C360">
        <v>0.59459459459459463</v>
      </c>
      <c r="D360">
        <v>3.0303030303030307E-2</v>
      </c>
      <c r="E360">
        <v>0.50440528634361226</v>
      </c>
      <c r="F360">
        <v>0.14358974358974361</v>
      </c>
      <c r="G360">
        <v>0.53037037037037027</v>
      </c>
      <c r="H360">
        <v>0</v>
      </c>
      <c r="I360">
        <v>7.6923076923076913E-2</v>
      </c>
      <c r="J360">
        <v>0.23958333333333334</v>
      </c>
      <c r="K360">
        <v>0</v>
      </c>
      <c r="L360">
        <v>0.34408602150537632</v>
      </c>
    </row>
    <row r="361" spans="1:12" x14ac:dyDescent="0.25">
      <c r="A361" s="3" t="s">
        <v>410</v>
      </c>
      <c r="B361">
        <v>0.23529411764705882</v>
      </c>
      <c r="C361">
        <v>0.6333333333333333</v>
      </c>
      <c r="D361">
        <v>3.0769230769230767E-2</v>
      </c>
      <c r="E361">
        <v>0.51162790697674421</v>
      </c>
      <c r="F361">
        <v>0.12935323383084577</v>
      </c>
      <c r="G361">
        <v>0.55015197568389063</v>
      </c>
      <c r="H361">
        <v>0</v>
      </c>
      <c r="I361">
        <v>7.8740157480314946E-2</v>
      </c>
      <c r="J361">
        <v>0.29268292682926828</v>
      </c>
      <c r="K361">
        <v>0</v>
      </c>
      <c r="L361">
        <v>0.32967032967032966</v>
      </c>
    </row>
    <row r="362" spans="1:12" x14ac:dyDescent="0.25">
      <c r="A362" s="3" t="s">
        <v>411</v>
      </c>
      <c r="B362">
        <v>0.24404761904761904</v>
      </c>
      <c r="C362">
        <v>0.6166666666666667</v>
      </c>
      <c r="D362">
        <v>3.0303030303030307E-2</v>
      </c>
      <c r="E362">
        <v>0.52017937219730936</v>
      </c>
      <c r="F362">
        <v>0.15544041450777199</v>
      </c>
      <c r="G362">
        <v>0.53766617429837527</v>
      </c>
      <c r="H362">
        <v>0</v>
      </c>
      <c r="I362">
        <v>4.5801526717557252E-2</v>
      </c>
      <c r="J362">
        <v>0.26595744680851069</v>
      </c>
      <c r="K362">
        <v>0</v>
      </c>
      <c r="L362">
        <v>0.46728971962616822</v>
      </c>
    </row>
    <row r="363" spans="1:12" x14ac:dyDescent="0.25">
      <c r="A363" s="3" t="s">
        <v>412</v>
      </c>
      <c r="B363">
        <v>0.2584269662921348</v>
      </c>
      <c r="C363">
        <v>0.61538461538461542</v>
      </c>
      <c r="D363">
        <v>2.9411764705882356E-2</v>
      </c>
      <c r="E363">
        <v>0.52173913043478259</v>
      </c>
      <c r="F363">
        <v>0.14054054054054055</v>
      </c>
      <c r="G363">
        <v>0.54654654654654655</v>
      </c>
      <c r="H363">
        <v>0</v>
      </c>
      <c r="I363">
        <v>0.10447761194029849</v>
      </c>
      <c r="J363">
        <v>0.2921348314606742</v>
      </c>
      <c r="K363">
        <v>0</v>
      </c>
      <c r="L363">
        <v>0.44036697247706419</v>
      </c>
    </row>
    <row r="364" spans="1:12" x14ac:dyDescent="0.25">
      <c r="A364" s="3" t="s">
        <v>413</v>
      </c>
      <c r="B364">
        <v>0.27450980392156865</v>
      </c>
      <c r="C364">
        <v>0.61157024793388437</v>
      </c>
      <c r="D364">
        <v>5.8823529411764712E-2</v>
      </c>
      <c r="E364">
        <v>0.52293577981651373</v>
      </c>
      <c r="F364">
        <v>0.16216216216216214</v>
      </c>
      <c r="G364">
        <v>0.54628224582701068</v>
      </c>
      <c r="H364">
        <v>0</v>
      </c>
      <c r="I364">
        <v>0.13698630136986301</v>
      </c>
      <c r="J364">
        <v>0.30601092896174859</v>
      </c>
      <c r="K364">
        <v>0</v>
      </c>
      <c r="L364">
        <v>0.46666666666666667</v>
      </c>
    </row>
    <row r="365" spans="1:12" x14ac:dyDescent="0.25">
      <c r="A365" s="3" t="s">
        <v>414</v>
      </c>
      <c r="B365">
        <v>0.28488372093023256</v>
      </c>
      <c r="C365">
        <v>0.67741935483870963</v>
      </c>
      <c r="D365">
        <v>3.125E-2</v>
      </c>
      <c r="E365">
        <v>0.54545454545454541</v>
      </c>
      <c r="F365">
        <v>0.16129032258064516</v>
      </c>
      <c r="G365">
        <v>0.55384615384615377</v>
      </c>
      <c r="H365">
        <v>0</v>
      </c>
      <c r="I365">
        <v>0.16</v>
      </c>
      <c r="J365">
        <v>0.30851063829787234</v>
      </c>
      <c r="K365">
        <v>0</v>
      </c>
      <c r="L365">
        <v>0.50406504065040658</v>
      </c>
    </row>
    <row r="366" spans="1:12" x14ac:dyDescent="0.25">
      <c r="A366" s="3" t="s">
        <v>415</v>
      </c>
      <c r="B366">
        <v>0.30028328611898014</v>
      </c>
      <c r="C366">
        <v>0.6333333333333333</v>
      </c>
      <c r="D366">
        <v>5.8823529411764712E-2</v>
      </c>
      <c r="E366">
        <v>0.54098360655737709</v>
      </c>
      <c r="F366">
        <v>0.17582417582417584</v>
      </c>
      <c r="G366">
        <v>0.56574923547400613</v>
      </c>
      <c r="H366">
        <v>0</v>
      </c>
      <c r="I366">
        <v>0.14569536423841059</v>
      </c>
      <c r="J366">
        <v>0.34170854271356782</v>
      </c>
      <c r="K366">
        <v>0</v>
      </c>
      <c r="L366">
        <v>0.49612403100775193</v>
      </c>
    </row>
    <row r="367" spans="1:12" x14ac:dyDescent="0.25">
      <c r="A367" s="3" t="s">
        <v>416</v>
      </c>
      <c r="B367">
        <v>0.29834254143646405</v>
      </c>
      <c r="C367">
        <v>0.65599999999999992</v>
      </c>
      <c r="D367">
        <v>8.8235294117647065E-2</v>
      </c>
      <c r="E367">
        <v>0.55619930475086909</v>
      </c>
      <c r="F367">
        <v>0.16184971098265893</v>
      </c>
      <c r="G367">
        <v>0.56000000000000005</v>
      </c>
      <c r="H367">
        <v>0</v>
      </c>
      <c r="I367">
        <v>0.17449664429530201</v>
      </c>
      <c r="J367">
        <v>0.33684210526315789</v>
      </c>
      <c r="K367">
        <v>0</v>
      </c>
      <c r="L367">
        <v>0.53125</v>
      </c>
    </row>
    <row r="368" spans="1:12" x14ac:dyDescent="0.25">
      <c r="A368" s="3" t="s">
        <v>417</v>
      </c>
      <c r="B368">
        <v>0.30434782608695649</v>
      </c>
      <c r="C368">
        <v>0.6507936507936507</v>
      </c>
      <c r="D368">
        <v>0.13513513513513514</v>
      </c>
      <c r="E368">
        <v>0.54804270462633453</v>
      </c>
      <c r="F368">
        <v>0.15028901734104047</v>
      </c>
      <c r="G368">
        <v>0.57456828885400302</v>
      </c>
      <c r="H368">
        <v>0</v>
      </c>
      <c r="I368">
        <v>0.19354838709677422</v>
      </c>
      <c r="J368">
        <v>0.35820895522388058</v>
      </c>
      <c r="K368">
        <v>4.8780487804878044E-2</v>
      </c>
      <c r="L368">
        <v>0.51908396946564894</v>
      </c>
    </row>
    <row r="369" spans="1:13" x14ac:dyDescent="0.25">
      <c r="A369" s="3" t="s">
        <v>418</v>
      </c>
      <c r="B369">
        <v>0.32608695652173908</v>
      </c>
      <c r="C369">
        <v>0.64</v>
      </c>
      <c r="D369">
        <v>0.13513513513513514</v>
      </c>
      <c r="E369">
        <v>0.55702280912364943</v>
      </c>
      <c r="F369">
        <v>0.13017751479289941</v>
      </c>
      <c r="G369">
        <v>0.57413249211356476</v>
      </c>
      <c r="H369">
        <v>0</v>
      </c>
      <c r="I369">
        <v>0.18181818181818185</v>
      </c>
      <c r="J369">
        <v>0.37073170731707311</v>
      </c>
      <c r="K369">
        <v>0</v>
      </c>
      <c r="L369">
        <v>0.52238805970149249</v>
      </c>
    </row>
    <row r="370" spans="1:13" x14ac:dyDescent="0.25">
      <c r="A370" s="3" t="s">
        <v>419</v>
      </c>
      <c r="B370">
        <v>0.30563002680965146</v>
      </c>
      <c r="C370">
        <v>0.66666666666666663</v>
      </c>
      <c r="D370">
        <v>0.16216216216216217</v>
      </c>
      <c r="E370">
        <v>0.54674556213017755</v>
      </c>
      <c r="F370">
        <v>0.13095238095238093</v>
      </c>
      <c r="G370">
        <v>0.56793893129770989</v>
      </c>
      <c r="H370">
        <v>0</v>
      </c>
      <c r="I370">
        <v>0.20512820512820509</v>
      </c>
      <c r="J370">
        <v>0.34920634920634919</v>
      </c>
      <c r="K370">
        <v>0</v>
      </c>
      <c r="L370">
        <v>0.52307692307692311</v>
      </c>
    </row>
    <row r="371" spans="1:13" x14ac:dyDescent="0.25">
      <c r="A371" s="3" t="s">
        <v>420</v>
      </c>
      <c r="B371">
        <v>0.32275132275132273</v>
      </c>
      <c r="C371">
        <v>0.64516129032258063</v>
      </c>
      <c r="D371">
        <v>0.13333333333333333</v>
      </c>
      <c r="E371">
        <v>0.54589371980676327</v>
      </c>
      <c r="F371">
        <v>0.15094339622641506</v>
      </c>
      <c r="G371">
        <v>0.58637083993660855</v>
      </c>
      <c r="H371">
        <v>0</v>
      </c>
      <c r="I371">
        <v>0.24418604651162792</v>
      </c>
      <c r="J371">
        <v>0.33816425120772942</v>
      </c>
      <c r="K371">
        <v>4.8780487804878044E-2</v>
      </c>
      <c r="L371">
        <v>0.50370370370370376</v>
      </c>
    </row>
    <row r="372" spans="1:13" x14ac:dyDescent="0.25">
      <c r="A372" s="3" t="s">
        <v>421</v>
      </c>
      <c r="B372">
        <v>0.33423180592991913</v>
      </c>
      <c r="C372">
        <v>0.65040650406504075</v>
      </c>
      <c r="D372">
        <v>0.21333333333333332</v>
      </c>
      <c r="E372">
        <v>0.55247285886610376</v>
      </c>
      <c r="F372">
        <v>0.15757575757575756</v>
      </c>
      <c r="G372">
        <v>0.59062499999999996</v>
      </c>
      <c r="H372">
        <v>0</v>
      </c>
      <c r="I372">
        <v>0.22619047619047619</v>
      </c>
      <c r="J372">
        <v>0.3743842364532019</v>
      </c>
      <c r="K372">
        <v>0</v>
      </c>
      <c r="L372">
        <v>0.5</v>
      </c>
    </row>
    <row r="373" spans="1:13" x14ac:dyDescent="0.25">
      <c r="A373" s="3" t="s">
        <v>422</v>
      </c>
      <c r="B373">
        <v>0.32978723404255317</v>
      </c>
      <c r="C373">
        <v>0.6507936507936507</v>
      </c>
      <c r="D373">
        <v>0.25641025641025644</v>
      </c>
      <c r="E373">
        <v>0.55813953488372092</v>
      </c>
      <c r="F373">
        <v>0.15950920245398775</v>
      </c>
      <c r="G373">
        <v>0.59330143540669855</v>
      </c>
      <c r="H373">
        <v>0</v>
      </c>
      <c r="I373">
        <v>0.24719101123595508</v>
      </c>
      <c r="J373">
        <v>0.36538461538461542</v>
      </c>
      <c r="K373">
        <v>4.8780487804878044E-2</v>
      </c>
      <c r="L373">
        <v>0.50370370370370376</v>
      </c>
    </row>
    <row r="374" spans="1:13" x14ac:dyDescent="0.25">
      <c r="A374" s="3" t="s">
        <v>423</v>
      </c>
      <c r="B374">
        <v>0.3262032085561497</v>
      </c>
      <c r="C374">
        <v>0.65040650406504075</v>
      </c>
      <c r="D374">
        <v>0.24691358024691357</v>
      </c>
      <c r="E374">
        <v>0.55097087378640763</v>
      </c>
      <c r="F374">
        <v>0.17073170731707316</v>
      </c>
      <c r="G374">
        <v>0.58897637795275593</v>
      </c>
      <c r="H374">
        <v>4.0816326530612249E-2</v>
      </c>
      <c r="I374">
        <v>0.23668639053254437</v>
      </c>
      <c r="J374">
        <v>0.36097560975609749</v>
      </c>
      <c r="K374">
        <v>9.5238095238095233E-2</v>
      </c>
      <c r="L374">
        <v>0.51515151515151514</v>
      </c>
      <c r="M374">
        <f>HARMEAN(f1_scores_automated_training_8_nobidet_Res50[[#This Row],[Value.1]:[Value.11]])</f>
        <v>0.17753531889132548</v>
      </c>
    </row>
    <row r="375" spans="1:13" x14ac:dyDescent="0.25">
      <c r="A375" s="3" t="s">
        <v>424</v>
      </c>
      <c r="B375">
        <v>0.32984293193717279</v>
      </c>
      <c r="C375">
        <v>0.6507936507936507</v>
      </c>
      <c r="D375">
        <v>0.29629629629629628</v>
      </c>
      <c r="E375">
        <v>0.55089820359281438</v>
      </c>
      <c r="F375">
        <v>0.15189873417721519</v>
      </c>
      <c r="G375">
        <v>0.59319286871961097</v>
      </c>
      <c r="H375">
        <v>0</v>
      </c>
      <c r="I375">
        <v>0.25842696629213485</v>
      </c>
      <c r="J375">
        <v>0.33497536945812806</v>
      </c>
      <c r="K375">
        <v>4.8780487804878044E-2</v>
      </c>
      <c r="L375">
        <v>0.52713178294573648</v>
      </c>
    </row>
    <row r="376" spans="1:13" x14ac:dyDescent="0.25">
      <c r="A376" s="3" t="s">
        <v>425</v>
      </c>
      <c r="B376">
        <v>0.33862433862433861</v>
      </c>
      <c r="C376">
        <v>0.66666666666666663</v>
      </c>
      <c r="D376">
        <v>0.26829268292682928</v>
      </c>
      <c r="E376">
        <v>0.55407047387606323</v>
      </c>
      <c r="F376">
        <v>0.12987012987012989</v>
      </c>
      <c r="G376">
        <v>0.59365079365079376</v>
      </c>
      <c r="H376">
        <v>0</v>
      </c>
      <c r="I376">
        <v>0.26815642458100558</v>
      </c>
      <c r="J376">
        <v>0.37185929648241206</v>
      </c>
      <c r="K376">
        <v>0.13333333333333336</v>
      </c>
      <c r="L376">
        <v>0.49275362318840576</v>
      </c>
    </row>
    <row r="377" spans="1:13" x14ac:dyDescent="0.25">
      <c r="A377" s="3" t="s">
        <v>426</v>
      </c>
      <c r="B377">
        <v>0.34042553191489361</v>
      </c>
      <c r="C377">
        <v>0.67741935483870963</v>
      </c>
      <c r="D377">
        <v>0.27160493827160498</v>
      </c>
      <c r="E377">
        <v>0.54678007290400965</v>
      </c>
      <c r="F377">
        <v>0.19277108433734941</v>
      </c>
      <c r="G377">
        <v>0.60663507109004744</v>
      </c>
      <c r="H377">
        <v>0</v>
      </c>
      <c r="I377">
        <v>0.2711864406779661</v>
      </c>
      <c r="J377">
        <v>0.36649214659685858</v>
      </c>
      <c r="K377">
        <v>0</v>
      </c>
      <c r="L377">
        <v>0.4963503649635036</v>
      </c>
    </row>
    <row r="378" spans="1:13" x14ac:dyDescent="0.25">
      <c r="A378" s="3" t="s">
        <v>427</v>
      </c>
      <c r="B378">
        <v>0.35324675324675325</v>
      </c>
      <c r="C378">
        <v>0.68799999999999994</v>
      </c>
      <c r="D378">
        <v>0.27160493827160498</v>
      </c>
      <c r="E378">
        <v>0.55308641975308637</v>
      </c>
      <c r="F378">
        <v>0.17834394904458598</v>
      </c>
      <c r="G378">
        <v>0.60225442834138487</v>
      </c>
      <c r="H378">
        <v>0</v>
      </c>
      <c r="I378">
        <v>0.25806451612903231</v>
      </c>
      <c r="J378">
        <v>0.34</v>
      </c>
      <c r="K378">
        <v>0.13333333333333336</v>
      </c>
      <c r="L378">
        <v>0.48920863309352514</v>
      </c>
    </row>
    <row r="379" spans="1:13" x14ac:dyDescent="0.25">
      <c r="A379" s="3" t="s">
        <v>428</v>
      </c>
      <c r="B379">
        <v>0.35078534031413611</v>
      </c>
      <c r="C379">
        <v>0.66666666666666663</v>
      </c>
      <c r="D379">
        <v>0.28915662650602408</v>
      </c>
      <c r="E379">
        <v>0.55970149253731349</v>
      </c>
      <c r="F379">
        <v>0.19875776397515527</v>
      </c>
      <c r="G379">
        <v>0.60322580645161294</v>
      </c>
      <c r="H379">
        <v>3.9999999999999994E-2</v>
      </c>
      <c r="I379">
        <v>0.27322404371584696</v>
      </c>
      <c r="J379">
        <v>0.34146341463414637</v>
      </c>
      <c r="K379">
        <v>9.0909090909090912E-2</v>
      </c>
      <c r="L379">
        <v>0.48571428571428577</v>
      </c>
      <c r="M379">
        <f>HARMEAN(f1_scores_automated_training_8_nobidet_Res50[[#This Row],[Value.1]:[Value.11]])</f>
        <v>0.1805286841149972</v>
      </c>
    </row>
    <row r="380" spans="1:13" x14ac:dyDescent="0.25">
      <c r="A380" s="3" t="s">
        <v>429</v>
      </c>
      <c r="B380">
        <v>0.36597938144329895</v>
      </c>
      <c r="C380">
        <v>0.67716535433070868</v>
      </c>
      <c r="D380">
        <v>0.24390243902439024</v>
      </c>
      <c r="E380">
        <v>0.55403726708074541</v>
      </c>
      <c r="F380">
        <v>0.17721518987341775</v>
      </c>
      <c r="G380">
        <v>0.60685154975530187</v>
      </c>
      <c r="H380">
        <v>0</v>
      </c>
      <c r="I380">
        <v>0.26455026455026454</v>
      </c>
      <c r="J380">
        <v>0.3919597989949748</v>
      </c>
      <c r="K380">
        <v>9.0909090909090912E-2</v>
      </c>
      <c r="L380">
        <v>0.47222222222222221</v>
      </c>
    </row>
    <row r="381" spans="1:13" x14ac:dyDescent="0.25">
      <c r="A381" s="3" t="s">
        <v>430</v>
      </c>
      <c r="B381">
        <v>0.36175710594315247</v>
      </c>
      <c r="C381">
        <v>0.69918699186991873</v>
      </c>
      <c r="D381">
        <v>0.26190476190476192</v>
      </c>
      <c r="E381">
        <v>0.553770086526576</v>
      </c>
      <c r="F381">
        <v>0.15686274509803924</v>
      </c>
      <c r="G381">
        <v>0.59903381642512077</v>
      </c>
      <c r="H381">
        <v>0</v>
      </c>
      <c r="I381">
        <v>0.26455026455026454</v>
      </c>
      <c r="J381">
        <v>0.38383838383838381</v>
      </c>
      <c r="K381">
        <v>0.13043478260869565</v>
      </c>
      <c r="L381">
        <v>0.48920863309352514</v>
      </c>
    </row>
    <row r="382" spans="1:13" x14ac:dyDescent="0.25">
      <c r="A382" s="3" t="s">
        <v>431</v>
      </c>
      <c r="B382">
        <v>0.35449735449735448</v>
      </c>
      <c r="C382">
        <v>0.6875</v>
      </c>
      <c r="D382">
        <v>0.24390243902439024</v>
      </c>
      <c r="E382">
        <v>0.55292652552926524</v>
      </c>
      <c r="F382">
        <v>0.17721518987341775</v>
      </c>
      <c r="G382">
        <v>0.6003210272873194</v>
      </c>
      <c r="H382">
        <v>3.9999999999999994E-2</v>
      </c>
      <c r="I382">
        <v>0.27083333333333331</v>
      </c>
      <c r="J382">
        <v>0.39393939393939392</v>
      </c>
      <c r="K382">
        <v>0.13043478260869565</v>
      </c>
      <c r="L382">
        <v>0.48571428571428577</v>
      </c>
      <c r="M382">
        <f>HARMEAN(f1_scores_automated_training_8_nobidet_Res50[[#This Row],[Value.1]:[Value.11]])</f>
        <v>0.18819860764717275</v>
      </c>
    </row>
    <row r="383" spans="1:13" x14ac:dyDescent="0.25">
      <c r="A383" s="3" t="s">
        <v>432</v>
      </c>
      <c r="B383">
        <v>0.37948717948717947</v>
      </c>
      <c r="C383">
        <v>0.70866141732283472</v>
      </c>
      <c r="D383">
        <v>0.26829268292682928</v>
      </c>
      <c r="E383">
        <v>0.55639097744360899</v>
      </c>
      <c r="F383">
        <v>0.20382165605095542</v>
      </c>
      <c r="G383">
        <v>0.60784313725490191</v>
      </c>
      <c r="H383">
        <v>0</v>
      </c>
      <c r="I383">
        <v>0.27368421052631581</v>
      </c>
      <c r="J383">
        <v>0.37623762376237629</v>
      </c>
      <c r="K383">
        <v>0.13043478260869565</v>
      </c>
      <c r="L383">
        <v>0.47222222222222221</v>
      </c>
    </row>
    <row r="384" spans="1:13" x14ac:dyDescent="0.25">
      <c r="A384" s="3" t="s">
        <v>433</v>
      </c>
      <c r="B384">
        <v>0.3775510204081633</v>
      </c>
      <c r="C384">
        <v>0.7142857142857143</v>
      </c>
      <c r="D384">
        <v>0.26829268292682928</v>
      </c>
      <c r="E384">
        <v>0.56281407035175879</v>
      </c>
      <c r="F384">
        <v>0.17834394904458598</v>
      </c>
      <c r="G384">
        <v>0.59901800327332244</v>
      </c>
      <c r="H384">
        <v>3.9999999999999994E-2</v>
      </c>
      <c r="I384">
        <v>0.26804123711340205</v>
      </c>
      <c r="J384">
        <v>0.37073170731707311</v>
      </c>
      <c r="K384">
        <v>0.13043478260869565</v>
      </c>
      <c r="L384">
        <v>0.48920863309352514</v>
      </c>
      <c r="M384">
        <f>HARMEAN(f1_scores_automated_training_8_nobidet_Res50[[#This Row],[Value.1]:[Value.11]])</f>
        <v>0.18975930833071239</v>
      </c>
    </row>
    <row r="385" spans="1:13" x14ac:dyDescent="0.25">
      <c r="A385" s="3" t="s">
        <v>434</v>
      </c>
      <c r="B385">
        <v>0.37532133676092544</v>
      </c>
      <c r="C385">
        <v>0.70866141732283472</v>
      </c>
      <c r="D385">
        <v>0.29268292682926828</v>
      </c>
      <c r="E385">
        <v>0.56039850560398496</v>
      </c>
      <c r="F385">
        <v>0.17948717948717946</v>
      </c>
      <c r="G385">
        <v>0.60032626427406199</v>
      </c>
      <c r="H385">
        <v>0</v>
      </c>
      <c r="I385">
        <v>0.26943005181347146</v>
      </c>
      <c r="J385">
        <v>0.37563451776649742</v>
      </c>
      <c r="K385">
        <v>0.13043478260869565</v>
      </c>
      <c r="L385">
        <v>0.47887323943661969</v>
      </c>
    </row>
    <row r="386" spans="1:13" x14ac:dyDescent="0.25">
      <c r="A386" s="3" t="s">
        <v>435</v>
      </c>
      <c r="B386">
        <v>0.39393939393939398</v>
      </c>
      <c r="C386">
        <v>0.70312500000000011</v>
      </c>
      <c r="D386">
        <v>0.27906976744186046</v>
      </c>
      <c r="E386">
        <v>0.56010230179028131</v>
      </c>
      <c r="F386">
        <v>0.22360248447204967</v>
      </c>
      <c r="G386">
        <v>0.61083743842364524</v>
      </c>
      <c r="H386">
        <v>3.8461538461538464E-2</v>
      </c>
      <c r="I386">
        <v>0.26262626262626265</v>
      </c>
      <c r="J386">
        <v>0.38775510204081631</v>
      </c>
      <c r="K386">
        <v>0.13043478260869565</v>
      </c>
      <c r="L386">
        <v>0.48611111111111116</v>
      </c>
      <c r="M386">
        <f>HARMEAN(f1_scores_automated_training_8_nobidet_Res50[[#This Row],[Value.1]:[Value.11]])</f>
        <v>0.19114088607429755</v>
      </c>
    </row>
    <row r="387" spans="1:13" x14ac:dyDescent="0.25">
      <c r="A387" s="3" t="s">
        <v>436</v>
      </c>
      <c r="B387">
        <v>0.38481012658227842</v>
      </c>
      <c r="C387">
        <v>0.72440944881889768</v>
      </c>
      <c r="D387">
        <v>0.29213483146067415</v>
      </c>
      <c r="E387">
        <v>0.56010230179028131</v>
      </c>
      <c r="F387">
        <v>0.15384615384615385</v>
      </c>
      <c r="G387">
        <v>0.59105431309904155</v>
      </c>
      <c r="H387">
        <v>3.9999999999999994E-2</v>
      </c>
      <c r="I387">
        <v>0.27979274611398963</v>
      </c>
      <c r="J387">
        <v>0.37696335078534027</v>
      </c>
      <c r="K387">
        <v>0.13043478260869565</v>
      </c>
      <c r="L387">
        <v>0.50349650349650354</v>
      </c>
      <c r="M387">
        <f>HARMEAN(f1_scores_automated_training_8_nobidet_Res50[[#This Row],[Value.1]:[Value.11]])</f>
        <v>0.18881168691504099</v>
      </c>
    </row>
    <row r="388" spans="1:13" x14ac:dyDescent="0.25">
      <c r="A388" s="3" t="s">
        <v>437</v>
      </c>
      <c r="B388">
        <v>0.39</v>
      </c>
      <c r="C388">
        <v>0.71875</v>
      </c>
      <c r="D388">
        <v>0.32558139534883723</v>
      </c>
      <c r="E388">
        <v>0.57251908396946571</v>
      </c>
      <c r="F388">
        <v>0.17721518987341775</v>
      </c>
      <c r="G388">
        <v>0.61386138613861385</v>
      </c>
      <c r="H388">
        <v>3.8461538461538464E-2</v>
      </c>
      <c r="I388">
        <v>0.30051813471502592</v>
      </c>
      <c r="J388">
        <v>0.36633663366336627</v>
      </c>
      <c r="K388">
        <v>0.12765957446808512</v>
      </c>
      <c r="L388">
        <v>0.48571428571428577</v>
      </c>
      <c r="M388">
        <f>HARMEAN(f1_scores_automated_training_8_nobidet_Res50[[#This Row],[Value.1]:[Value.11]])</f>
        <v>0.18967196704788716</v>
      </c>
    </row>
    <row r="389" spans="1:13" x14ac:dyDescent="0.25">
      <c r="A389" s="3" t="s">
        <v>438</v>
      </c>
      <c r="B389">
        <v>0.38308457711442789</v>
      </c>
      <c r="C389">
        <v>0.71317829457364335</v>
      </c>
      <c r="D389">
        <v>0.32183908045977011</v>
      </c>
      <c r="E389">
        <v>0.57653061224489788</v>
      </c>
      <c r="F389">
        <v>0.1437908496732026</v>
      </c>
      <c r="G389">
        <v>0.60826446280991742</v>
      </c>
      <c r="H389">
        <v>3.8461538461538464E-2</v>
      </c>
      <c r="I389">
        <v>0.29000000000000004</v>
      </c>
      <c r="J389">
        <v>0.35051546391752575</v>
      </c>
      <c r="K389">
        <v>0.125</v>
      </c>
      <c r="L389">
        <v>0.48611111111111116</v>
      </c>
      <c r="M389">
        <f>HARMEAN(f1_scores_automated_training_8_nobidet_Res50[[#This Row],[Value.1]:[Value.11]])</f>
        <v>0.18391220698428959</v>
      </c>
    </row>
    <row r="390" spans="1:13" x14ac:dyDescent="0.25">
      <c r="A390" s="3" t="s">
        <v>439</v>
      </c>
      <c r="B390">
        <v>0.39086294416243655</v>
      </c>
      <c r="C390">
        <v>0.70312500000000011</v>
      </c>
      <c r="D390">
        <v>0.3370786516853933</v>
      </c>
      <c r="E390">
        <v>0.56598984771573602</v>
      </c>
      <c r="F390">
        <v>0.16774193548387095</v>
      </c>
      <c r="G390">
        <v>0.60784313725490191</v>
      </c>
      <c r="H390">
        <v>3.7735849056603772E-2</v>
      </c>
      <c r="I390">
        <v>0.28426395939086291</v>
      </c>
      <c r="J390">
        <v>0.39583333333333331</v>
      </c>
      <c r="K390">
        <v>0.12765957446808512</v>
      </c>
      <c r="L390">
        <v>0.48951048951048948</v>
      </c>
      <c r="M390">
        <f>HARMEAN(f1_scores_automated_training_8_nobidet_Res50[[#This Row],[Value.1]:[Value.11]])</f>
        <v>0.18726206093794839</v>
      </c>
    </row>
    <row r="391" spans="1:13" x14ac:dyDescent="0.25">
      <c r="A391" s="3" t="s">
        <v>440</v>
      </c>
      <c r="B391">
        <v>0.40609137055837569</v>
      </c>
      <c r="C391">
        <v>0.70312500000000011</v>
      </c>
      <c r="D391">
        <v>0.39560439560439559</v>
      </c>
      <c r="E391">
        <v>0.57251908396946571</v>
      </c>
      <c r="F391">
        <v>0.18867924528301888</v>
      </c>
      <c r="G391">
        <v>0.60767946577629395</v>
      </c>
      <c r="H391">
        <v>3.7735849056603772E-2</v>
      </c>
      <c r="I391">
        <v>0.28855721393034828</v>
      </c>
      <c r="J391">
        <v>0.41666666666666669</v>
      </c>
      <c r="K391">
        <v>0.12765957446808512</v>
      </c>
      <c r="L391">
        <v>0.51351351351351349</v>
      </c>
      <c r="M391">
        <f>HARMEAN(f1_scores_automated_training_8_nobidet_Res50[[#This Row],[Value.1]:[Value.11]])</f>
        <v>0.19213641526284708</v>
      </c>
    </row>
    <row r="392" spans="1:13" x14ac:dyDescent="0.25">
      <c r="A392" s="3" t="s">
        <v>441</v>
      </c>
      <c r="B392">
        <v>0.40394088669950734</v>
      </c>
      <c r="C392">
        <v>0.7142857142857143</v>
      </c>
      <c r="D392">
        <v>0.35164835164835168</v>
      </c>
      <c r="E392">
        <v>0.55813953488372092</v>
      </c>
      <c r="F392">
        <v>0.2</v>
      </c>
      <c r="G392">
        <v>0.60526315789473684</v>
      </c>
      <c r="H392">
        <v>3.7735849056603772E-2</v>
      </c>
      <c r="I392">
        <v>0.29145728643216079</v>
      </c>
      <c r="J392">
        <v>0.39153439153439157</v>
      </c>
      <c r="K392">
        <v>0.12765957446808512</v>
      </c>
      <c r="L392">
        <v>0.51034482758620692</v>
      </c>
      <c r="M392">
        <f>HARMEAN(f1_scores_automated_training_8_nobidet_Res50[[#This Row],[Value.1]:[Value.11]])</f>
        <v>0.19150057208312282</v>
      </c>
    </row>
    <row r="393" spans="1:13" x14ac:dyDescent="0.25">
      <c r="A393" s="3" t="s">
        <v>442</v>
      </c>
      <c r="B393">
        <v>0.40101522842639586</v>
      </c>
      <c r="C393">
        <v>0.7142857142857143</v>
      </c>
      <c r="D393">
        <v>0.41237113402061853</v>
      </c>
      <c r="E393">
        <v>0.56996148908857514</v>
      </c>
      <c r="F393">
        <v>0.16455696202531644</v>
      </c>
      <c r="G393">
        <v>0.60971524288107204</v>
      </c>
      <c r="H393">
        <v>3.7037037037037035E-2</v>
      </c>
      <c r="I393">
        <v>0.2772277227722772</v>
      </c>
      <c r="J393">
        <v>0.43877551020408168</v>
      </c>
      <c r="K393">
        <v>0.12765957446808512</v>
      </c>
      <c r="L393">
        <v>0.52702702702702708</v>
      </c>
      <c r="M393">
        <f>HARMEAN(f1_scores_automated_training_8_nobidet_Res50[[#This Row],[Value.1]:[Value.11]])</f>
        <v>0.18833297681143743</v>
      </c>
    </row>
    <row r="394" spans="1:13" x14ac:dyDescent="0.25">
      <c r="A394" s="3" t="s">
        <v>443</v>
      </c>
      <c r="B394">
        <v>0.4050632911392405</v>
      </c>
      <c r="C394">
        <v>0.71755725190839703</v>
      </c>
      <c r="D394">
        <v>0.35555555555555557</v>
      </c>
      <c r="E394">
        <v>0.56657963446475201</v>
      </c>
      <c r="F394">
        <v>0.17834394904458598</v>
      </c>
      <c r="G394">
        <v>0.6163723916532905</v>
      </c>
      <c r="H394">
        <v>7.407407407407407E-2</v>
      </c>
      <c r="I394">
        <v>0.28712871287128716</v>
      </c>
      <c r="J394">
        <v>0.3936170212765957</v>
      </c>
      <c r="K394">
        <v>0.12765957446808512</v>
      </c>
      <c r="L394">
        <v>0.52413793103448281</v>
      </c>
      <c r="M394">
        <f>HARMEAN(f1_scores_automated_training_8_nobidet_Res50[[#This Row],[Value.1]:[Value.11]])</f>
        <v>0.24480398042521129</v>
      </c>
    </row>
    <row r="395" spans="1:13" x14ac:dyDescent="0.25">
      <c r="A395" s="3" t="s">
        <v>444</v>
      </c>
      <c r="B395">
        <v>0.39702233250620345</v>
      </c>
      <c r="C395">
        <v>0.71875</v>
      </c>
      <c r="D395">
        <v>0.44210526315789472</v>
      </c>
      <c r="E395">
        <v>0.57555847568988172</v>
      </c>
      <c r="F395">
        <v>0.2</v>
      </c>
      <c r="G395">
        <v>0.61157024793388437</v>
      </c>
      <c r="H395">
        <v>3.8461538461538464E-2</v>
      </c>
      <c r="I395">
        <v>0.27999999999999997</v>
      </c>
      <c r="J395">
        <v>0.40609137055837558</v>
      </c>
      <c r="K395">
        <v>0.12244897959183675</v>
      </c>
      <c r="L395">
        <v>0.51351351351351349</v>
      </c>
      <c r="M395">
        <f>HARMEAN(f1_scores_automated_training_8_nobidet_Res50[[#This Row],[Value.1]:[Value.11]])</f>
        <v>0.19402918974567274</v>
      </c>
    </row>
    <row r="396" spans="1:13" x14ac:dyDescent="0.25">
      <c r="A396" s="3" t="s">
        <v>445</v>
      </c>
      <c r="B396">
        <v>0.41012658227848098</v>
      </c>
      <c r="C396">
        <v>0.71875</v>
      </c>
      <c r="D396">
        <v>0.43298969072164945</v>
      </c>
      <c r="E396">
        <v>0.5744125326370757</v>
      </c>
      <c r="F396">
        <v>0.2</v>
      </c>
      <c r="G396">
        <v>0.61513157894736847</v>
      </c>
      <c r="H396">
        <v>3.8461538461538464E-2</v>
      </c>
      <c r="I396">
        <v>0.2772277227722772</v>
      </c>
      <c r="J396">
        <v>0.41237113402061859</v>
      </c>
      <c r="K396">
        <v>0.12244897959183675</v>
      </c>
      <c r="L396">
        <v>0.50340136054421758</v>
      </c>
      <c r="M396">
        <f>HARMEAN(f1_scores_automated_training_8_nobidet_Res50[[#This Row],[Value.1]:[Value.11]])</f>
        <v>0.19403441777806779</v>
      </c>
    </row>
    <row r="397" spans="1:13" x14ac:dyDescent="0.25">
      <c r="A397" s="3" t="s">
        <v>446</v>
      </c>
      <c r="B397">
        <v>0.41206030150753775</v>
      </c>
      <c r="C397">
        <v>0.71875</v>
      </c>
      <c r="D397">
        <v>0.43749999999999994</v>
      </c>
      <c r="E397">
        <v>0.57329842931937169</v>
      </c>
      <c r="F397">
        <v>0.22754491017964074</v>
      </c>
      <c r="G397">
        <v>0.61616161616161613</v>
      </c>
      <c r="H397">
        <v>3.8461538461538464E-2</v>
      </c>
      <c r="I397">
        <v>0.28571428571428575</v>
      </c>
      <c r="J397">
        <v>0.40796019900497515</v>
      </c>
      <c r="K397">
        <v>0.12244897959183675</v>
      </c>
      <c r="L397">
        <v>0.49315068493150688</v>
      </c>
      <c r="M397">
        <f>HARMEAN(f1_scores_automated_training_8_nobidet_Res50[[#This Row],[Value.1]:[Value.11]])</f>
        <v>0.19638827059965241</v>
      </c>
    </row>
    <row r="398" spans="1:13" x14ac:dyDescent="0.25">
      <c r="A398" s="3" t="s">
        <v>447</v>
      </c>
      <c r="B398">
        <v>0.41518987341772157</v>
      </c>
      <c r="C398">
        <v>0.72440944881889768</v>
      </c>
      <c r="D398">
        <v>0.40816326530612251</v>
      </c>
      <c r="E398">
        <v>0.58055925432756317</v>
      </c>
      <c r="F398">
        <v>0.21686746987951808</v>
      </c>
      <c r="G398">
        <v>0.60912052117263848</v>
      </c>
      <c r="H398">
        <v>3.7735849056603772E-2</v>
      </c>
      <c r="I398">
        <v>0.2772277227722772</v>
      </c>
      <c r="J398">
        <v>0.42424242424242425</v>
      </c>
      <c r="K398">
        <v>0.12765957446808512</v>
      </c>
      <c r="L398">
        <v>0.50340136054421758</v>
      </c>
      <c r="M398">
        <f>HARMEAN(f1_scores_automated_training_8_nobidet_Res50[[#This Row],[Value.1]:[Value.11]])</f>
        <v>0.19469586064135166</v>
      </c>
    </row>
    <row r="399" spans="1:13" x14ac:dyDescent="0.25">
      <c r="A399" s="3" t="s">
        <v>448</v>
      </c>
      <c r="B399">
        <v>0.43391521197007477</v>
      </c>
      <c r="C399">
        <v>0.71875</v>
      </c>
      <c r="D399">
        <v>0.45999999999999996</v>
      </c>
      <c r="E399">
        <v>0.57217847769028873</v>
      </c>
      <c r="F399">
        <v>0.22222222222222221</v>
      </c>
      <c r="G399">
        <v>0.60971524288107204</v>
      </c>
      <c r="H399">
        <v>7.5471698113207544E-2</v>
      </c>
      <c r="I399">
        <v>0.28571428571428575</v>
      </c>
      <c r="J399">
        <v>0.4</v>
      </c>
      <c r="K399">
        <v>0.12000000000000001</v>
      </c>
      <c r="L399">
        <v>0.50340136054421758</v>
      </c>
      <c r="M399">
        <f>HARMEAN(f1_scores_automated_training_8_nobidet_Res50[[#This Row],[Value.1]:[Value.11]])</f>
        <v>0.25388061584856969</v>
      </c>
    </row>
    <row r="400" spans="1:13" x14ac:dyDescent="0.25">
      <c r="A400" s="3" t="s">
        <v>449</v>
      </c>
      <c r="B400">
        <v>0.41176470588235292</v>
      </c>
      <c r="C400">
        <v>0.70866141732283472</v>
      </c>
      <c r="D400">
        <v>0.4242424242424242</v>
      </c>
      <c r="E400">
        <v>0.56568364611260058</v>
      </c>
      <c r="F400">
        <v>0.2073170731707317</v>
      </c>
      <c r="G400">
        <v>0.5960264900662251</v>
      </c>
      <c r="H400">
        <v>7.407407407407407E-2</v>
      </c>
      <c r="I400">
        <v>0.28431372549019607</v>
      </c>
      <c r="J400">
        <v>0.41884816753926701</v>
      </c>
      <c r="K400">
        <v>0.12244897959183675</v>
      </c>
      <c r="L400">
        <v>0.52631578947368418</v>
      </c>
      <c r="M400">
        <f>HARMEAN(f1_scores_automated_training_8_nobidet_Res50[[#This Row],[Value.1]:[Value.11]])</f>
        <v>0.25035668348449663</v>
      </c>
    </row>
    <row r="401" spans="1:13" x14ac:dyDescent="0.25">
      <c r="A401" s="3" t="s">
        <v>450</v>
      </c>
      <c r="B401">
        <v>0.42260442260442266</v>
      </c>
      <c r="C401">
        <v>0.70769230769230773</v>
      </c>
      <c r="D401">
        <v>0.45544554455445541</v>
      </c>
      <c r="E401">
        <v>0.56803170409511228</v>
      </c>
      <c r="F401">
        <v>0.22619047619047619</v>
      </c>
      <c r="G401">
        <v>0.60034305317324177</v>
      </c>
      <c r="H401">
        <v>7.407407407407407E-2</v>
      </c>
      <c r="I401">
        <v>0.29665071770334928</v>
      </c>
      <c r="J401">
        <v>0.40211640211640215</v>
      </c>
      <c r="K401">
        <v>0.12244897959183675</v>
      </c>
      <c r="L401">
        <v>0.51655629139072845</v>
      </c>
      <c r="M401">
        <f>HARMEAN(f1_scores_automated_training_8_nobidet_Res50[[#This Row],[Value.1]:[Value.11]])</f>
        <v>0.25414381076078107</v>
      </c>
    </row>
    <row r="402" spans="1:13" x14ac:dyDescent="0.25">
      <c r="A402" s="3" t="s">
        <v>451</v>
      </c>
      <c r="B402">
        <v>0</v>
      </c>
      <c r="C402">
        <v>3.2786885245901641E-2</v>
      </c>
      <c r="D402">
        <v>4.7058823529411771E-2</v>
      </c>
      <c r="E402">
        <v>6.369426751592357E-3</v>
      </c>
      <c r="F402">
        <v>0.13793103448275862</v>
      </c>
      <c r="G402">
        <v>0.32326530612244897</v>
      </c>
      <c r="H402">
        <v>0</v>
      </c>
      <c r="I402">
        <v>0</v>
      </c>
      <c r="J402">
        <v>0.18666666666666665</v>
      </c>
      <c r="K402">
        <v>0</v>
      </c>
      <c r="L402">
        <v>0</v>
      </c>
    </row>
    <row r="403" spans="1:13" x14ac:dyDescent="0.25">
      <c r="A403" s="3" t="s">
        <v>452</v>
      </c>
      <c r="B403">
        <v>0.53473684210526318</v>
      </c>
      <c r="C403">
        <v>0.70085470085470092</v>
      </c>
      <c r="D403">
        <v>0.53488372093023251</v>
      </c>
      <c r="E403">
        <v>0.5423728813559322</v>
      </c>
      <c r="F403">
        <v>6.0606060606060615E-2</v>
      </c>
      <c r="G403">
        <v>0.59297789336801043</v>
      </c>
      <c r="H403">
        <v>0.19047619047619047</v>
      </c>
      <c r="I403">
        <v>0.28985507246376813</v>
      </c>
      <c r="J403">
        <v>0.41111111111111115</v>
      </c>
      <c r="K403">
        <v>0.34042553191489361</v>
      </c>
      <c r="L403">
        <v>0.44210526315789472</v>
      </c>
      <c r="M403">
        <f>HARMEAN(f1_scores_automated_training_8_nobidet_Res50[[#This Row],[Value.1]:[Value.11]])</f>
        <v>0.26487856663370607</v>
      </c>
    </row>
    <row r="404" spans="1:13" x14ac:dyDescent="0.25">
      <c r="A404" s="3" t="s">
        <v>453</v>
      </c>
      <c r="B404">
        <v>0.43216080402010054</v>
      </c>
      <c r="C404">
        <v>0.50819672131147553</v>
      </c>
      <c r="D404">
        <v>0.51162790697674421</v>
      </c>
      <c r="E404">
        <v>0.56449165402124435</v>
      </c>
      <c r="F404">
        <v>1.5873015873015876E-2</v>
      </c>
      <c r="G404">
        <v>0.42038216560509556</v>
      </c>
      <c r="H404">
        <v>0.10638297872340426</v>
      </c>
      <c r="I404">
        <v>0.16528925619834708</v>
      </c>
      <c r="J404">
        <v>0.37499999999999994</v>
      </c>
      <c r="K404">
        <v>0.35135135135135137</v>
      </c>
      <c r="L404">
        <v>0.48214285714285721</v>
      </c>
      <c r="M404">
        <f>HARMEAN(f1_scores_automated_training_8_nobidet_Res50[[#This Row],[Value.1]:[Value.11]])</f>
        <v>0.11408015817290237</v>
      </c>
    </row>
    <row r="405" spans="1:13" x14ac:dyDescent="0.25">
      <c r="A405" s="3" t="s">
        <v>454</v>
      </c>
      <c r="B405">
        <v>0.55967078189300401</v>
      </c>
      <c r="C405">
        <v>0.6614173228346456</v>
      </c>
      <c r="D405">
        <v>0.67307692307692302</v>
      </c>
      <c r="E405">
        <v>0.68437499999999996</v>
      </c>
      <c r="F405">
        <v>0.21794871794871798</v>
      </c>
      <c r="G405">
        <v>0.6262626262626263</v>
      </c>
      <c r="H405">
        <v>0.11764705882352941</v>
      </c>
      <c r="I405">
        <v>0.24113475177304963</v>
      </c>
      <c r="J405">
        <v>0.47169811320754718</v>
      </c>
      <c r="K405">
        <v>0.27500000000000002</v>
      </c>
      <c r="L405">
        <v>0.66666666666666652</v>
      </c>
      <c r="M405">
        <f>HARMEAN(f1_scores_automated_training_8_nobidet_Res50[[#This Row],[Value.1]:[Value.11]])</f>
        <v>0.34019914047413774</v>
      </c>
    </row>
    <row r="406" spans="1:13" x14ac:dyDescent="0.25">
      <c r="A406" s="3" t="s">
        <v>455</v>
      </c>
      <c r="B406">
        <v>0.58914728682170547</v>
      </c>
      <c r="C406">
        <v>0.63768115942028991</v>
      </c>
      <c r="D406">
        <v>0.41860465116279066</v>
      </c>
      <c r="E406">
        <v>0.67368421052631577</v>
      </c>
      <c r="F406">
        <v>0.18848167539267016</v>
      </c>
      <c r="G406">
        <v>0.64011799410029502</v>
      </c>
      <c r="H406">
        <v>0.25641025641025644</v>
      </c>
      <c r="I406">
        <v>5.2631578947368425E-2</v>
      </c>
      <c r="J406">
        <v>0.42268041237113402</v>
      </c>
      <c r="K406">
        <v>0.31205673758865249</v>
      </c>
      <c r="L406">
        <v>0.6507936507936507</v>
      </c>
      <c r="M406">
        <f>HARMEAN(f1_scores_automated_training_8_nobidet_Res50[[#This Row],[Value.1]:[Value.11]])</f>
        <v>0.24992294339353821</v>
      </c>
    </row>
    <row r="407" spans="1:13" x14ac:dyDescent="0.25">
      <c r="A407" s="3" t="s">
        <v>456</v>
      </c>
      <c r="B407">
        <v>0.60620525059665875</v>
      </c>
      <c r="C407">
        <v>0.5092592592592593</v>
      </c>
      <c r="D407">
        <v>0.75</v>
      </c>
      <c r="E407">
        <v>0.70209339774557167</v>
      </c>
      <c r="F407">
        <v>0.37551020408163255</v>
      </c>
      <c r="G407">
        <v>0.60763888888888895</v>
      </c>
      <c r="H407">
        <v>6.8965517241379309E-2</v>
      </c>
      <c r="I407">
        <v>0.34020618556701032</v>
      </c>
      <c r="J407">
        <v>0.52631578947368418</v>
      </c>
      <c r="K407">
        <v>0.29411764705882354</v>
      </c>
      <c r="L407">
        <v>0.6507936507936507</v>
      </c>
      <c r="M407">
        <f>HARMEAN(f1_scores_automated_training_8_nobidet_Res50[[#This Row],[Value.1]:[Value.11]])</f>
        <v>0.31468468958899048</v>
      </c>
    </row>
    <row r="408" spans="1:13" x14ac:dyDescent="0.25">
      <c r="A408" s="3" t="s">
        <v>457</v>
      </c>
      <c r="B408">
        <v>0.60245901639344257</v>
      </c>
      <c r="C408">
        <v>0.69767441860465118</v>
      </c>
      <c r="D408">
        <v>0.64583333333333337</v>
      </c>
      <c r="E408">
        <v>0.69817073170731703</v>
      </c>
      <c r="F408">
        <v>0.15277777777777779</v>
      </c>
      <c r="G408">
        <v>0.70436187399030692</v>
      </c>
      <c r="H408">
        <v>0.13333333333333333</v>
      </c>
      <c r="I408">
        <v>0.42016806722689071</v>
      </c>
      <c r="J408">
        <v>0.52513966480446927</v>
      </c>
      <c r="K408">
        <v>0.36363636363636359</v>
      </c>
      <c r="L408">
        <v>0.60504201680672276</v>
      </c>
      <c r="M408">
        <f>HARMEAN(f1_scores_automated_training_8_nobidet_Res50[[#This Row],[Value.1]:[Value.11]])</f>
        <v>0.36392375874984989</v>
      </c>
    </row>
    <row r="409" spans="1:13" x14ac:dyDescent="0.25">
      <c r="A409" s="3" t="s">
        <v>458</v>
      </c>
      <c r="B409">
        <v>0.5</v>
      </c>
      <c r="C409">
        <v>0.625</v>
      </c>
      <c r="D409">
        <v>0.62686567164179097</v>
      </c>
      <c r="E409">
        <v>0.59064994298745732</v>
      </c>
      <c r="F409">
        <v>0.23668639053254439</v>
      </c>
      <c r="G409">
        <v>0.56224899598393574</v>
      </c>
      <c r="H409">
        <v>0.35897435897435903</v>
      </c>
      <c r="I409">
        <v>0.02</v>
      </c>
      <c r="J409">
        <v>0.44444444444444436</v>
      </c>
      <c r="K409">
        <v>0</v>
      </c>
      <c r="L409">
        <v>0.54716981132075471</v>
      </c>
    </row>
    <row r="410" spans="1:13" x14ac:dyDescent="0.25">
      <c r="A410" s="3" t="s">
        <v>459</v>
      </c>
      <c r="B410">
        <v>0.58233890214797135</v>
      </c>
      <c r="C410">
        <v>0.62195121951219512</v>
      </c>
      <c r="D410">
        <v>0.59574468085106391</v>
      </c>
      <c r="E410">
        <v>0.61538461538461542</v>
      </c>
      <c r="F410">
        <v>0.16</v>
      </c>
      <c r="G410">
        <v>0.66765140324963079</v>
      </c>
      <c r="H410">
        <v>0.12121212121212122</v>
      </c>
      <c r="I410">
        <v>0.34972677595628415</v>
      </c>
      <c r="J410">
        <v>0.51304347826086949</v>
      </c>
      <c r="K410">
        <v>0.41860465116279072</v>
      </c>
      <c r="L410">
        <v>0.52040816326530615</v>
      </c>
      <c r="M410">
        <f>HARMEAN(f1_scores_automated_training_8_nobidet_Res50[[#This Row],[Value.1]:[Value.11]])</f>
        <v>0.34650689166785914</v>
      </c>
    </row>
    <row r="411" spans="1:13" x14ac:dyDescent="0.25">
      <c r="A411" s="3" t="s">
        <v>460</v>
      </c>
      <c r="B411">
        <v>0.53564547206165702</v>
      </c>
      <c r="C411">
        <v>0.66666666666666663</v>
      </c>
      <c r="D411">
        <v>0.38461538461538458</v>
      </c>
      <c r="E411">
        <v>0.55956678700361018</v>
      </c>
      <c r="F411">
        <v>0.34200743494423791</v>
      </c>
      <c r="G411">
        <v>0.52244897959183678</v>
      </c>
      <c r="H411">
        <v>0.10909090909090909</v>
      </c>
      <c r="I411">
        <v>0.30872483221476504</v>
      </c>
      <c r="J411">
        <v>0.49042145593869735</v>
      </c>
      <c r="K411">
        <v>0.25961538461538458</v>
      </c>
      <c r="L411">
        <v>0.50526315789473686</v>
      </c>
      <c r="M411">
        <f>HARMEAN(f1_scores_automated_training_8_nobidet_Res50[[#This Row],[Value.1]:[Value.11]])</f>
        <v>0.33467347838641864</v>
      </c>
    </row>
    <row r="412" spans="1:13" x14ac:dyDescent="0.25">
      <c r="A412" s="3" t="s">
        <v>461</v>
      </c>
      <c r="B412">
        <v>0.47077922077922074</v>
      </c>
      <c r="C412">
        <v>0.65693430656934315</v>
      </c>
      <c r="D412">
        <v>0.35</v>
      </c>
      <c r="E412">
        <v>0.60335195530726249</v>
      </c>
      <c r="F412">
        <v>0.21468926553672316</v>
      </c>
      <c r="G412">
        <v>0.56880733944954132</v>
      </c>
      <c r="H412">
        <v>0.1891891891891892</v>
      </c>
      <c r="I412">
        <v>0.34666666666666662</v>
      </c>
      <c r="J412">
        <v>0.20634920634920634</v>
      </c>
      <c r="K412">
        <v>0.35616438356164387</v>
      </c>
      <c r="L412">
        <v>0.55769230769230771</v>
      </c>
      <c r="M412">
        <f>HARMEAN(f1_scores_automated_training_8_nobidet_Res50[[#This Row],[Value.1]:[Value.11]])</f>
        <v>0.34167699290318471</v>
      </c>
    </row>
    <row r="413" spans="1:13" x14ac:dyDescent="0.25">
      <c r="A413" s="3" t="s">
        <v>462</v>
      </c>
      <c r="B413">
        <v>0.58278145695364236</v>
      </c>
      <c r="C413">
        <v>0.67669172932330823</v>
      </c>
      <c r="D413">
        <v>0.54237288135593209</v>
      </c>
      <c r="E413">
        <v>0.65257595772787313</v>
      </c>
      <c r="F413">
        <v>0.36653386454183262</v>
      </c>
      <c r="G413">
        <v>0.56204379562043805</v>
      </c>
      <c r="H413">
        <v>0.28985507246376807</v>
      </c>
      <c r="I413">
        <v>0.24637681159420288</v>
      </c>
      <c r="J413">
        <v>0.43930635838150295</v>
      </c>
      <c r="K413">
        <v>0.31428571428571428</v>
      </c>
      <c r="L413">
        <v>0.40909090909090912</v>
      </c>
      <c r="M413">
        <f>HARMEAN(f1_scores_automated_training_8_nobidet_Res50[[#This Row],[Value.1]:[Value.11]])</f>
        <v>0.4152712745431047</v>
      </c>
    </row>
    <row r="414" spans="1:13" x14ac:dyDescent="0.25">
      <c r="A414" s="3" t="s">
        <v>463</v>
      </c>
      <c r="B414">
        <v>0.60377358490566035</v>
      </c>
      <c r="C414">
        <v>0.62790697674418605</v>
      </c>
      <c r="D414">
        <v>0.625</v>
      </c>
      <c r="E414">
        <v>0.67954911433172305</v>
      </c>
      <c r="F414">
        <v>0.36514522821576761</v>
      </c>
      <c r="G414">
        <v>0.61842105263157887</v>
      </c>
      <c r="H414">
        <v>0.30136986301369861</v>
      </c>
      <c r="I414">
        <v>0.22093023255813951</v>
      </c>
      <c r="J414">
        <v>0.52459016393442626</v>
      </c>
      <c r="K414">
        <v>0.31884057971014496</v>
      </c>
      <c r="L414">
        <v>0.58992805755395694</v>
      </c>
      <c r="M414">
        <f>HARMEAN(f1_scores_automated_training_8_nobidet_Res50[[#This Row],[Value.1]:[Value.11]])</f>
        <v>0.43550045443816526</v>
      </c>
    </row>
    <row r="415" spans="1:13" x14ac:dyDescent="0.25">
      <c r="A415" s="3" t="s">
        <v>464</v>
      </c>
      <c r="B415">
        <v>0.47232472324723246</v>
      </c>
      <c r="C415">
        <v>0.77049180327868838</v>
      </c>
      <c r="D415">
        <v>0.67326732673267331</v>
      </c>
      <c r="E415">
        <v>0.625</v>
      </c>
      <c r="F415">
        <v>0.33513513513513515</v>
      </c>
      <c r="G415">
        <v>0.65973254086181277</v>
      </c>
      <c r="H415">
        <v>0.39436619718309857</v>
      </c>
      <c r="I415">
        <v>0.23333333333333334</v>
      </c>
      <c r="J415">
        <v>0.51366120218579236</v>
      </c>
      <c r="K415">
        <v>0.48936170212765956</v>
      </c>
      <c r="L415">
        <v>0.56140350877192979</v>
      </c>
      <c r="M415">
        <f>HARMEAN(f1_scores_automated_training_8_nobidet_Res50[[#This Row],[Value.1]:[Value.11]])</f>
        <v>0.46624085527506137</v>
      </c>
    </row>
    <row r="416" spans="1:13" x14ac:dyDescent="0.25">
      <c r="A416" s="3" t="s">
        <v>465</v>
      </c>
      <c r="B416">
        <v>0.58003766478342744</v>
      </c>
      <c r="C416">
        <v>0.68041237113402064</v>
      </c>
      <c r="D416">
        <v>0.41975308641975306</v>
      </c>
      <c r="E416">
        <v>0.61460101867572159</v>
      </c>
      <c r="F416">
        <v>0.3571428571428571</v>
      </c>
      <c r="G416">
        <v>0.58859784283513106</v>
      </c>
      <c r="H416">
        <v>0.2</v>
      </c>
      <c r="I416">
        <v>0.23529411764705882</v>
      </c>
      <c r="J416">
        <v>0.47787610619469023</v>
      </c>
      <c r="K416">
        <v>0.4324324324324324</v>
      </c>
      <c r="L416">
        <v>0.56198347107438018</v>
      </c>
      <c r="M416">
        <f>HARMEAN(f1_scores_automated_training_8_nobidet_Res50[[#This Row],[Value.1]:[Value.11]])</f>
        <v>0.40535652939272671</v>
      </c>
    </row>
    <row r="417" spans="1:13" x14ac:dyDescent="0.25">
      <c r="A417" s="3" t="s">
        <v>466</v>
      </c>
      <c r="B417">
        <v>0.62203023758099352</v>
      </c>
      <c r="C417">
        <v>0.77777777777777768</v>
      </c>
      <c r="D417">
        <v>0.58947368421052637</v>
      </c>
      <c r="E417">
        <v>0.68501529051987764</v>
      </c>
      <c r="F417">
        <v>0.3671875</v>
      </c>
      <c r="G417">
        <v>0.61872909698996659</v>
      </c>
      <c r="H417">
        <v>0.16129032258064516</v>
      </c>
      <c r="I417">
        <v>0.32967032967032966</v>
      </c>
      <c r="J417">
        <v>0.43715846994535518</v>
      </c>
      <c r="K417">
        <v>0.37362637362637369</v>
      </c>
      <c r="L417">
        <v>0.64150943396226412</v>
      </c>
      <c r="M417">
        <f>HARMEAN(f1_scores_automated_training_8_nobidet_Res50[[#This Row],[Value.1]:[Value.11]])</f>
        <v>0.42072489136365571</v>
      </c>
    </row>
    <row r="418" spans="1:13" x14ac:dyDescent="0.25">
      <c r="A418" s="3" t="s">
        <v>467</v>
      </c>
      <c r="B418">
        <v>0.53333333333333333</v>
      </c>
      <c r="C418">
        <v>0.68</v>
      </c>
      <c r="D418">
        <v>0.6033519553072626</v>
      </c>
      <c r="E418">
        <v>0.68428781204111599</v>
      </c>
      <c r="F418">
        <v>0.33862433862433866</v>
      </c>
      <c r="G418">
        <v>0.67296786389413987</v>
      </c>
      <c r="H418">
        <v>0.30894308943089432</v>
      </c>
      <c r="I418">
        <v>0.44571428571428573</v>
      </c>
      <c r="J418">
        <v>0.45595854922279794</v>
      </c>
      <c r="K418">
        <v>0.38356164383561647</v>
      </c>
      <c r="L418">
        <v>0.57425742574257432</v>
      </c>
      <c r="M418">
        <f>HARMEAN(f1_scores_automated_training_8_nobidet_Res50[[#This Row],[Value.1]:[Value.11]])</f>
        <v>0.4798132757128864</v>
      </c>
    </row>
    <row r="419" spans="1:13" x14ac:dyDescent="0.25">
      <c r="A419" s="3" t="s">
        <v>468</v>
      </c>
      <c r="B419">
        <v>0.6280193236714976</v>
      </c>
      <c r="C419">
        <v>0.70400000000000007</v>
      </c>
      <c r="D419">
        <v>0.6785714285714286</v>
      </c>
      <c r="E419">
        <v>0.64128256513026038</v>
      </c>
      <c r="F419">
        <v>0.38095238095238099</v>
      </c>
      <c r="G419">
        <v>0.63931623931623927</v>
      </c>
      <c r="H419">
        <v>0.38554216867469876</v>
      </c>
      <c r="I419">
        <v>0.42696629213483139</v>
      </c>
      <c r="J419">
        <v>0.47384615384615386</v>
      </c>
      <c r="K419">
        <v>0.44155844155844154</v>
      </c>
      <c r="L419">
        <v>0.60810810810810811</v>
      </c>
      <c r="M419">
        <f>HARMEAN(f1_scores_automated_training_8_nobidet_Res50[[#This Row],[Value.1]:[Value.11]])</f>
        <v>0.51910328959283825</v>
      </c>
    </row>
    <row r="420" spans="1:13" x14ac:dyDescent="0.25">
      <c r="A420" s="3" t="s">
        <v>469</v>
      </c>
      <c r="B420">
        <v>0.62470862470862465</v>
      </c>
      <c r="C420">
        <v>0.71111111111111114</v>
      </c>
      <c r="D420">
        <v>0.69172932330827064</v>
      </c>
      <c r="E420">
        <v>0.69811320754716988</v>
      </c>
      <c r="F420">
        <v>0.37158469945355194</v>
      </c>
      <c r="G420">
        <v>0.66044776119402993</v>
      </c>
      <c r="H420">
        <v>0.17142857142857143</v>
      </c>
      <c r="I420">
        <v>0.39560439560439553</v>
      </c>
      <c r="J420">
        <v>0.51960784313725483</v>
      </c>
      <c r="K420">
        <v>0.34482758620689652</v>
      </c>
      <c r="L420">
        <v>0.62411347517730487</v>
      </c>
      <c r="M420">
        <f>HARMEAN(f1_scores_automated_training_8_nobidet_Res50[[#This Row],[Value.1]:[Value.11]])</f>
        <v>0.44215250842481046</v>
      </c>
    </row>
    <row r="421" spans="1:13" x14ac:dyDescent="0.25">
      <c r="A421" s="3" t="s">
        <v>470</v>
      </c>
      <c r="B421">
        <v>0.64824120603015079</v>
      </c>
      <c r="C421">
        <v>0.77777777777777779</v>
      </c>
      <c r="D421">
        <v>0.68627450980392168</v>
      </c>
      <c r="E421">
        <v>0.72364672364672367</v>
      </c>
      <c r="F421">
        <v>0.4532019704433497</v>
      </c>
      <c r="G421">
        <v>0.70750382848392035</v>
      </c>
      <c r="H421">
        <v>0.35897435897435903</v>
      </c>
      <c r="I421">
        <v>0.35036496350364965</v>
      </c>
      <c r="J421">
        <v>0.56310679611650483</v>
      </c>
      <c r="K421">
        <v>0.47761194029850745</v>
      </c>
      <c r="L421">
        <v>0.73015873015873023</v>
      </c>
      <c r="M421">
        <f>HARMEAN(f1_scores_automated_training_8_nobidet_Res50[[#This Row],[Value.1]:[Value.11]])</f>
        <v>0.54546223268067096</v>
      </c>
    </row>
    <row r="422" spans="1:13" x14ac:dyDescent="0.25">
      <c r="A422" s="3" t="s">
        <v>471</v>
      </c>
      <c r="B422">
        <v>0.60465116279069775</v>
      </c>
      <c r="C422">
        <v>0.67213114754098346</v>
      </c>
      <c r="D422">
        <v>0.71028037383177578</v>
      </c>
      <c r="E422">
        <v>0.66574965612104553</v>
      </c>
      <c r="F422">
        <v>0.33170731707317075</v>
      </c>
      <c r="G422">
        <v>0.61785714285714277</v>
      </c>
      <c r="H422">
        <v>0.19718309859154928</v>
      </c>
      <c r="I422">
        <v>0.31924882629107981</v>
      </c>
      <c r="J422">
        <v>0.46025104602510458</v>
      </c>
      <c r="K422">
        <v>0.4324324324324324</v>
      </c>
      <c r="L422">
        <v>0.6029411764705882</v>
      </c>
      <c r="M422">
        <f>HARMEAN(f1_scores_automated_training_8_nobidet_Res50[[#This Row],[Value.1]:[Value.11]])</f>
        <v>0.4394311959128544</v>
      </c>
    </row>
    <row r="423" spans="1:13" x14ac:dyDescent="0.25">
      <c r="A423" s="3" t="s">
        <v>472</v>
      </c>
      <c r="B423">
        <v>0.5701357466063347</v>
      </c>
      <c r="C423">
        <v>0.76666666666666672</v>
      </c>
      <c r="D423">
        <v>0.69090909090909092</v>
      </c>
      <c r="E423">
        <v>0.67966573816155984</v>
      </c>
      <c r="F423">
        <v>0.4039408866995074</v>
      </c>
      <c r="G423">
        <v>0.6759581881533101</v>
      </c>
      <c r="H423">
        <v>0.23333333333333336</v>
      </c>
      <c r="I423">
        <v>0.32727272727272722</v>
      </c>
      <c r="J423">
        <v>0.50925925925925919</v>
      </c>
      <c r="K423">
        <v>0.46666666666666667</v>
      </c>
      <c r="L423">
        <v>0.56923076923076921</v>
      </c>
      <c r="M423">
        <f>HARMEAN(f1_scores_automated_training_8_nobidet_Res50[[#This Row],[Value.1]:[Value.11]])</f>
        <v>0.47543909141818874</v>
      </c>
    </row>
    <row r="424" spans="1:13" x14ac:dyDescent="0.25">
      <c r="A424" s="3" t="s">
        <v>473</v>
      </c>
      <c r="B424">
        <v>0.65174129353233823</v>
      </c>
      <c r="C424">
        <v>0.71544715447154461</v>
      </c>
      <c r="D424">
        <v>0.72727272727272729</v>
      </c>
      <c r="E424">
        <v>0.6903703703703703</v>
      </c>
      <c r="F424">
        <v>0.34951456310679607</v>
      </c>
      <c r="G424">
        <v>0.70181219110378912</v>
      </c>
      <c r="H424">
        <v>0.15625</v>
      </c>
      <c r="I424">
        <v>0.36363636363636359</v>
      </c>
      <c r="J424">
        <v>0.4</v>
      </c>
      <c r="K424">
        <v>0.33333333333333337</v>
      </c>
      <c r="L424">
        <v>0.60689655172413792</v>
      </c>
      <c r="M424">
        <f>HARMEAN(f1_scores_automated_training_8_nobidet_Res50[[#This Row],[Value.1]:[Value.11]])</f>
        <v>0.41762693518602328</v>
      </c>
    </row>
    <row r="425" spans="1:13" x14ac:dyDescent="0.25">
      <c r="A425" s="3" t="s">
        <v>474</v>
      </c>
      <c r="B425">
        <v>0.55774647887323947</v>
      </c>
      <c r="C425">
        <v>0.66176470588235292</v>
      </c>
      <c r="D425">
        <v>0.67256637168141598</v>
      </c>
      <c r="E425">
        <v>0.65187239944521502</v>
      </c>
      <c r="F425">
        <v>0.38260869565217387</v>
      </c>
      <c r="G425">
        <v>0.65630397236614846</v>
      </c>
      <c r="H425">
        <v>0.29333333333333328</v>
      </c>
      <c r="I425">
        <v>0.35761589403973509</v>
      </c>
      <c r="J425">
        <v>0.48908296943231444</v>
      </c>
      <c r="K425">
        <v>0.4050632911392405</v>
      </c>
      <c r="L425">
        <v>0.60000000000000009</v>
      </c>
      <c r="M425">
        <f>HARMEAN(f1_scores_automated_training_8_nobidet_Res50[[#This Row],[Value.1]:[Value.11]])</f>
        <v>0.48144905944371591</v>
      </c>
    </row>
    <row r="426" spans="1:13" x14ac:dyDescent="0.25">
      <c r="A426" s="3" t="s">
        <v>475</v>
      </c>
      <c r="B426">
        <v>0.55392156862745112</v>
      </c>
      <c r="C426">
        <v>0.59887005649717517</v>
      </c>
      <c r="D426">
        <v>0.51308900523560208</v>
      </c>
      <c r="E426">
        <v>0.63809523809523816</v>
      </c>
      <c r="F426">
        <v>0.4</v>
      </c>
      <c r="G426">
        <v>0.58606557377049173</v>
      </c>
      <c r="H426">
        <v>0.3</v>
      </c>
      <c r="I426">
        <v>0.42857142857142855</v>
      </c>
      <c r="J426">
        <v>0.49473684210526314</v>
      </c>
      <c r="K426">
        <v>0.30379746835443039</v>
      </c>
      <c r="L426">
        <v>0.67123287671232879</v>
      </c>
      <c r="M426">
        <f>HARMEAN(f1_scores_automated_training_8_nobidet_Res50[[#This Row],[Value.1]:[Value.11]])</f>
        <v>0.4647828856885296</v>
      </c>
    </row>
    <row r="427" spans="1:13" x14ac:dyDescent="0.25">
      <c r="A427" s="3" t="s">
        <v>476</v>
      </c>
      <c r="B427">
        <v>0.57721518987341769</v>
      </c>
      <c r="C427">
        <v>0.55737704918032782</v>
      </c>
      <c r="D427">
        <v>0.6074074074074074</v>
      </c>
      <c r="E427">
        <v>0.70743801652892557</v>
      </c>
      <c r="F427">
        <v>0.34482758620689652</v>
      </c>
      <c r="G427">
        <v>0.6380368098159509</v>
      </c>
      <c r="H427">
        <v>0.37735849056603776</v>
      </c>
      <c r="I427">
        <v>0.45021645021645024</v>
      </c>
      <c r="J427">
        <v>0.53881278538812771</v>
      </c>
      <c r="K427">
        <v>0.35820895522388058</v>
      </c>
      <c r="L427">
        <v>0.60606060606060608</v>
      </c>
      <c r="M427">
        <f>HARMEAN(f1_scores_automated_training_8_nobidet_Res50[[#This Row],[Value.1]:[Value.11]])</f>
        <v>0.49499320980465944</v>
      </c>
    </row>
    <row r="428" spans="1:13" x14ac:dyDescent="0.25">
      <c r="A428" s="3" t="s">
        <v>477</v>
      </c>
      <c r="B428">
        <v>0.55645161290322587</v>
      </c>
      <c r="C428">
        <v>0.67532467532467533</v>
      </c>
      <c r="D428">
        <v>0.61538461538461542</v>
      </c>
      <c r="E428">
        <v>0.70219435736677116</v>
      </c>
      <c r="F428">
        <v>0.27500000000000002</v>
      </c>
      <c r="G428">
        <v>0.65196850393700778</v>
      </c>
      <c r="H428">
        <v>0.13333333333333333</v>
      </c>
      <c r="I428">
        <v>0.25316455696202533</v>
      </c>
      <c r="J428">
        <v>0.53398058252427183</v>
      </c>
      <c r="K428">
        <v>0.38709677419354838</v>
      </c>
      <c r="L428">
        <v>0.57971014492753614</v>
      </c>
      <c r="M428">
        <f>HARMEAN(f1_scores_automated_training_8_nobidet_Res50[[#This Row],[Value.1]:[Value.11]])</f>
        <v>0.37764067183194527</v>
      </c>
    </row>
    <row r="429" spans="1:13" x14ac:dyDescent="0.25">
      <c r="A429" s="3" t="s">
        <v>478</v>
      </c>
      <c r="B429">
        <v>0.62579281183932345</v>
      </c>
      <c r="C429">
        <v>0.72580645161290325</v>
      </c>
      <c r="D429">
        <v>0.54117647058823526</v>
      </c>
      <c r="E429">
        <v>0.61036468330134352</v>
      </c>
      <c r="F429">
        <v>0.39694656488549623</v>
      </c>
      <c r="G429">
        <v>0.65934065934065933</v>
      </c>
      <c r="H429">
        <v>0.24324324324324323</v>
      </c>
      <c r="I429">
        <v>0.33976833976833976</v>
      </c>
      <c r="J429">
        <v>0.50806451612903225</v>
      </c>
      <c r="K429">
        <v>0.28169014084507044</v>
      </c>
      <c r="L429">
        <v>0.62222222222222234</v>
      </c>
      <c r="M429">
        <f>HARMEAN(f1_scores_automated_training_8_nobidet_Res50[[#This Row],[Value.1]:[Value.11]])</f>
        <v>0.44574965692508128</v>
      </c>
    </row>
    <row r="430" spans="1:13" x14ac:dyDescent="0.25">
      <c r="A430" s="3" t="s">
        <v>479</v>
      </c>
      <c r="B430">
        <v>0.57894736842105254</v>
      </c>
      <c r="C430">
        <v>0.70967741935483863</v>
      </c>
      <c r="D430">
        <v>0.66666666666666663</v>
      </c>
      <c r="E430">
        <v>0.66574585635359107</v>
      </c>
      <c r="F430">
        <v>0.30952380952380953</v>
      </c>
      <c r="G430">
        <v>0.70450751252086818</v>
      </c>
      <c r="H430">
        <v>0.34210526315789469</v>
      </c>
      <c r="I430">
        <v>0.37362637362637363</v>
      </c>
      <c r="J430">
        <v>0.45751633986928103</v>
      </c>
      <c r="K430">
        <v>0.42857142857142866</v>
      </c>
      <c r="L430">
        <v>0.58904109589041098</v>
      </c>
      <c r="M430">
        <f>HARMEAN(f1_scores_automated_training_8_nobidet_Res50[[#This Row],[Value.1]:[Value.11]])</f>
        <v>0.48661997708140964</v>
      </c>
    </row>
    <row r="431" spans="1:13" x14ac:dyDescent="0.25">
      <c r="A431" s="3" t="s">
        <v>480</v>
      </c>
      <c r="B431">
        <v>0.57516339869281041</v>
      </c>
      <c r="C431">
        <v>0.73437499999999989</v>
      </c>
      <c r="D431">
        <v>0.67346938775510201</v>
      </c>
      <c r="E431">
        <v>0.70196671709531011</v>
      </c>
      <c r="F431">
        <v>0.27380952380952378</v>
      </c>
      <c r="G431">
        <v>0.66227347611202647</v>
      </c>
      <c r="H431">
        <v>0.19354838709677416</v>
      </c>
      <c r="I431">
        <v>0.3188405797101449</v>
      </c>
      <c r="J431">
        <v>0.54128440366972475</v>
      </c>
      <c r="K431">
        <v>0.43678160919540227</v>
      </c>
      <c r="L431">
        <v>0.59302325581395354</v>
      </c>
      <c r="M431">
        <f>HARMEAN(f1_scores_automated_training_8_nobidet_Res50[[#This Row],[Value.1]:[Value.11]])</f>
        <v>0.43481498389150181</v>
      </c>
    </row>
    <row r="432" spans="1:13" x14ac:dyDescent="0.25">
      <c r="A432" s="3" t="s">
        <v>481</v>
      </c>
      <c r="B432">
        <v>0.57593688362919127</v>
      </c>
      <c r="C432">
        <v>0.72268907563025209</v>
      </c>
      <c r="D432">
        <v>0.73043478260869565</v>
      </c>
      <c r="E432">
        <v>0.69634340222575519</v>
      </c>
      <c r="F432">
        <v>0.3692307692307692</v>
      </c>
      <c r="G432">
        <v>0.68831168831168821</v>
      </c>
      <c r="H432">
        <v>0.31884057971014496</v>
      </c>
      <c r="I432">
        <v>0.36129032258064514</v>
      </c>
      <c r="J432">
        <v>0.49696969696969695</v>
      </c>
      <c r="K432">
        <v>0.48717948717948717</v>
      </c>
      <c r="L432">
        <v>0.62666666666666671</v>
      </c>
      <c r="M432">
        <f>HARMEAN(f1_scores_automated_training_8_nobidet_Res50[[#This Row],[Value.1]:[Value.11]])</f>
        <v>0.50805735875042901</v>
      </c>
    </row>
    <row r="433" spans="1:13" x14ac:dyDescent="0.25">
      <c r="A433" s="3" t="s">
        <v>482</v>
      </c>
      <c r="B433">
        <v>0.59789473684210526</v>
      </c>
      <c r="C433">
        <v>0.79032258064516125</v>
      </c>
      <c r="D433">
        <v>0.69306930693069302</v>
      </c>
      <c r="E433">
        <v>0.71656050955414008</v>
      </c>
      <c r="F433">
        <v>0.40796019900497504</v>
      </c>
      <c r="G433">
        <v>0.68953068592057765</v>
      </c>
      <c r="H433">
        <v>0.22222222222222224</v>
      </c>
      <c r="I433">
        <v>0.38918918918918921</v>
      </c>
      <c r="J433">
        <v>0.54700854700854695</v>
      </c>
      <c r="K433">
        <v>0.38461538461538464</v>
      </c>
      <c r="L433">
        <v>0.59354838709677415</v>
      </c>
      <c r="M433">
        <f>HARMEAN(f1_scores_automated_training_8_nobidet_Res50[[#This Row],[Value.1]:[Value.11]])</f>
        <v>0.48118801202804795</v>
      </c>
    </row>
    <row r="434" spans="1:13" x14ac:dyDescent="0.25">
      <c r="A434" s="3" t="s">
        <v>483</v>
      </c>
      <c r="B434">
        <v>0.5410122164048865</v>
      </c>
      <c r="C434">
        <v>0.67768595041322321</v>
      </c>
      <c r="D434">
        <v>0.67961165048543681</v>
      </c>
      <c r="E434">
        <v>0.66666666666666674</v>
      </c>
      <c r="F434">
        <v>0.36559139784946237</v>
      </c>
      <c r="G434">
        <v>0.65404475043029253</v>
      </c>
      <c r="H434">
        <v>0.24000000000000005</v>
      </c>
      <c r="I434">
        <v>0.12727272727272726</v>
      </c>
      <c r="J434">
        <v>0.42774566473988435</v>
      </c>
      <c r="K434">
        <v>0.48101265822784811</v>
      </c>
      <c r="L434">
        <v>0.65753424657534254</v>
      </c>
      <c r="M434">
        <f>HARMEAN(f1_scores_automated_training_8_nobidet_Res50[[#This Row],[Value.1]:[Value.11]])</f>
        <v>0.38567944218538247</v>
      </c>
    </row>
    <row r="435" spans="1:13" x14ac:dyDescent="0.25">
      <c r="A435" s="3" t="s">
        <v>484</v>
      </c>
      <c r="B435">
        <v>0.61346633416458851</v>
      </c>
      <c r="C435">
        <v>0.67716535433070868</v>
      </c>
      <c r="D435">
        <v>0.660377358490566</v>
      </c>
      <c r="E435">
        <v>0.68596237337192467</v>
      </c>
      <c r="F435">
        <v>0.39800995024875618</v>
      </c>
      <c r="G435">
        <v>0.72013093289689034</v>
      </c>
      <c r="H435">
        <v>0.17142857142857143</v>
      </c>
      <c r="I435">
        <v>0.38805970149253738</v>
      </c>
      <c r="J435">
        <v>0.5670103092783505</v>
      </c>
      <c r="K435">
        <v>0.4285714285714286</v>
      </c>
      <c r="L435">
        <v>0.61904761904761907</v>
      </c>
      <c r="M435">
        <f>HARMEAN(f1_scores_automated_training_8_nobidet_Res50[[#This Row],[Value.1]:[Value.11]])</f>
        <v>0.45638108348538031</v>
      </c>
    </row>
    <row r="436" spans="1:13" x14ac:dyDescent="0.25">
      <c r="A436" s="3" t="s">
        <v>485</v>
      </c>
      <c r="B436">
        <v>0.61764705882352944</v>
      </c>
      <c r="C436">
        <v>0.78048780487804881</v>
      </c>
      <c r="D436">
        <v>0.660377358490566</v>
      </c>
      <c r="E436">
        <v>0.68018720748829953</v>
      </c>
      <c r="F436">
        <v>0.33333333333333331</v>
      </c>
      <c r="G436">
        <v>0.67379679144385018</v>
      </c>
      <c r="H436">
        <v>0.30555555555555552</v>
      </c>
      <c r="I436">
        <v>0.3066666666666667</v>
      </c>
      <c r="J436">
        <v>0.45736434108527135</v>
      </c>
      <c r="K436">
        <v>0.46666666666666667</v>
      </c>
      <c r="L436">
        <v>0.62411347517730487</v>
      </c>
      <c r="M436">
        <f>HARMEAN(f1_scores_automated_training_8_nobidet_Res50[[#This Row],[Value.1]:[Value.11]])</f>
        <v>0.48173646854125385</v>
      </c>
    </row>
    <row r="437" spans="1:13" x14ac:dyDescent="0.25">
      <c r="A437" s="3" t="s">
        <v>486</v>
      </c>
      <c r="B437">
        <v>0.62716049382716044</v>
      </c>
      <c r="C437">
        <v>0.7678571428571429</v>
      </c>
      <c r="D437">
        <v>0.71559633027522951</v>
      </c>
      <c r="E437">
        <v>0.70126227208976166</v>
      </c>
      <c r="F437">
        <v>0.36521739130434783</v>
      </c>
      <c r="G437">
        <v>0.66774193548387095</v>
      </c>
      <c r="H437">
        <v>0.16666666666666669</v>
      </c>
      <c r="I437">
        <v>0.35502958579881655</v>
      </c>
      <c r="J437">
        <v>0.48863636363636359</v>
      </c>
      <c r="K437">
        <v>0.26666666666666666</v>
      </c>
      <c r="L437">
        <v>0.63888888888888895</v>
      </c>
      <c r="M437">
        <f>HARMEAN(f1_scores_automated_training_8_nobidet_Res50[[#This Row],[Value.1]:[Value.11]])</f>
        <v>0.42090239346475522</v>
      </c>
    </row>
    <row r="438" spans="1:13" x14ac:dyDescent="0.25">
      <c r="A438" s="3" t="s">
        <v>487</v>
      </c>
      <c r="B438">
        <v>0.63942307692307698</v>
      </c>
      <c r="C438">
        <v>0.73913043478260876</v>
      </c>
      <c r="D438">
        <v>0.76923076923076927</v>
      </c>
      <c r="E438">
        <v>0.71345029239766089</v>
      </c>
      <c r="F438">
        <v>0.38709677419354838</v>
      </c>
      <c r="G438">
        <v>0.71228070175438596</v>
      </c>
      <c r="H438">
        <v>0.28169014084507044</v>
      </c>
      <c r="I438">
        <v>0.43668122270742354</v>
      </c>
      <c r="J438">
        <v>0.48167539267015702</v>
      </c>
      <c r="K438">
        <v>0.44827586206896547</v>
      </c>
      <c r="L438">
        <v>0.63768115942028991</v>
      </c>
      <c r="M438">
        <f>HARMEAN(f1_scores_automated_training_8_nobidet_Res50[[#This Row],[Value.1]:[Value.11]])</f>
        <v>0.51592804676716064</v>
      </c>
    </row>
    <row r="439" spans="1:13" x14ac:dyDescent="0.25">
      <c r="A439" s="3" t="s">
        <v>488</v>
      </c>
      <c r="B439">
        <v>0.67136150234741776</v>
      </c>
      <c r="C439">
        <v>0.76923076923076916</v>
      </c>
      <c r="D439">
        <v>0.68686868686868696</v>
      </c>
      <c r="E439">
        <v>0.71924290220820186</v>
      </c>
      <c r="F439">
        <v>0.32653061224489793</v>
      </c>
      <c r="G439">
        <v>0.71000000000000008</v>
      </c>
      <c r="H439">
        <v>0.24242424242424243</v>
      </c>
      <c r="I439">
        <v>0.4375</v>
      </c>
      <c r="J439">
        <v>0.58874458874458868</v>
      </c>
      <c r="K439">
        <v>0.2807017543859649</v>
      </c>
      <c r="L439">
        <v>0.65185185185185179</v>
      </c>
      <c r="M439">
        <f>HARMEAN(f1_scores_automated_training_8_nobidet_Res50[[#This Row],[Value.1]:[Value.11]])</f>
        <v>0.47184927837031126</v>
      </c>
    </row>
    <row r="440" spans="1:13" x14ac:dyDescent="0.25">
      <c r="A440" s="3" t="s">
        <v>489</v>
      </c>
      <c r="B440">
        <v>0.61463414634146341</v>
      </c>
      <c r="C440">
        <v>0.71999999999999986</v>
      </c>
      <c r="D440">
        <v>0.63265306122448983</v>
      </c>
      <c r="E440">
        <v>0.69486404833836857</v>
      </c>
      <c r="F440">
        <v>0.34224598930481281</v>
      </c>
      <c r="G440">
        <v>0.67614533965244861</v>
      </c>
      <c r="H440">
        <v>0.29545454545454541</v>
      </c>
      <c r="I440">
        <v>0.33333333333333337</v>
      </c>
      <c r="J440">
        <v>0.51546391752577314</v>
      </c>
      <c r="K440">
        <v>0.5185185185185186</v>
      </c>
      <c r="L440">
        <v>0.59493670886075956</v>
      </c>
      <c r="M440">
        <f>HARMEAN(f1_scores_automated_training_8_nobidet_Res50[[#This Row],[Value.1]:[Value.11]])</f>
        <v>0.49171826965187526</v>
      </c>
    </row>
    <row r="441" spans="1:13" x14ac:dyDescent="0.25">
      <c r="A441" s="3" t="s">
        <v>490</v>
      </c>
      <c r="B441">
        <v>0.58969072164948466</v>
      </c>
      <c r="C441">
        <v>0.66666666666666663</v>
      </c>
      <c r="D441">
        <v>0.68852459016393441</v>
      </c>
      <c r="E441">
        <v>0.69207317073170738</v>
      </c>
      <c r="F441">
        <v>0.34920634920634924</v>
      </c>
      <c r="G441">
        <v>0.68367346938775519</v>
      </c>
      <c r="H441">
        <v>0.21212121212121213</v>
      </c>
      <c r="I441">
        <v>0.28048780487804881</v>
      </c>
      <c r="J441">
        <v>0.47422680412371127</v>
      </c>
      <c r="K441">
        <v>0.27586206896551729</v>
      </c>
      <c r="L441">
        <v>0.6</v>
      </c>
      <c r="M441">
        <f>HARMEAN(f1_scores_automated_training_8_nobidet_Res50[[#This Row],[Value.1]:[Value.11]])</f>
        <v>0.4214671225273095</v>
      </c>
    </row>
    <row r="442" spans="1:13" x14ac:dyDescent="0.25">
      <c r="A442" s="3" t="s">
        <v>491</v>
      </c>
      <c r="B442">
        <v>0.57569296375266532</v>
      </c>
      <c r="C442">
        <v>0.76923076923076916</v>
      </c>
      <c r="D442">
        <v>0.72897196261682251</v>
      </c>
      <c r="E442">
        <v>0.70672389127324753</v>
      </c>
      <c r="F442">
        <v>0.34444444444444444</v>
      </c>
      <c r="G442">
        <v>0.67980295566502458</v>
      </c>
      <c r="H442">
        <v>0.29032258064516131</v>
      </c>
      <c r="I442">
        <v>0.31515151515151513</v>
      </c>
      <c r="J442">
        <v>0.51933701657458564</v>
      </c>
      <c r="K442">
        <v>0.22641509433962267</v>
      </c>
      <c r="L442">
        <v>0.57692307692307698</v>
      </c>
      <c r="M442">
        <f>HARMEAN(f1_scores_automated_training_8_nobidet_Res50[[#This Row],[Value.1]:[Value.11]])</f>
        <v>0.44192493224415558</v>
      </c>
    </row>
    <row r="443" spans="1:13" x14ac:dyDescent="0.25">
      <c r="A443" s="3" t="s">
        <v>492</v>
      </c>
      <c r="B443">
        <v>0.56818181818181812</v>
      </c>
      <c r="C443">
        <v>0.80952380952380953</v>
      </c>
      <c r="D443">
        <v>0.71844660194174759</v>
      </c>
      <c r="E443">
        <v>0.70444104134762642</v>
      </c>
      <c r="F443">
        <v>0.36065573770491804</v>
      </c>
      <c r="G443">
        <v>0.67992766726943932</v>
      </c>
      <c r="H443">
        <v>0.24561403508771928</v>
      </c>
      <c r="I443">
        <v>0.41314553990610325</v>
      </c>
      <c r="J443">
        <v>0.44444444444444436</v>
      </c>
      <c r="K443">
        <v>0.38095238095238099</v>
      </c>
      <c r="L443">
        <v>0.59872611464968151</v>
      </c>
      <c r="M443">
        <f>HARMEAN(f1_scores_automated_training_8_nobidet_Res50[[#This Row],[Value.1]:[Value.11]])</f>
        <v>0.47645202848443191</v>
      </c>
    </row>
    <row r="444" spans="1:13" x14ac:dyDescent="0.25">
      <c r="A444" s="3" t="s">
        <v>493</v>
      </c>
      <c r="B444">
        <v>0.59302325581395343</v>
      </c>
      <c r="C444">
        <v>0.75213675213675213</v>
      </c>
      <c r="D444">
        <v>0.68041237113402064</v>
      </c>
      <c r="E444">
        <v>0.68820678513731814</v>
      </c>
      <c r="F444">
        <v>0.31818181818181812</v>
      </c>
      <c r="G444">
        <v>0.6539792387543254</v>
      </c>
      <c r="H444">
        <v>0.14814814814814814</v>
      </c>
      <c r="I444">
        <v>0.3146067415730337</v>
      </c>
      <c r="J444">
        <v>0.37333333333333329</v>
      </c>
      <c r="K444">
        <v>0.31578947368421051</v>
      </c>
      <c r="L444">
        <v>0.58108108108108114</v>
      </c>
      <c r="M444">
        <f>HARMEAN(f1_scores_automated_training_8_nobidet_Res50[[#This Row],[Value.1]:[Value.11]])</f>
        <v>0.39138572813444511</v>
      </c>
    </row>
    <row r="445" spans="1:13" x14ac:dyDescent="0.25">
      <c r="A445" s="3" t="s">
        <v>494</v>
      </c>
      <c r="B445">
        <v>0.56120527306967993</v>
      </c>
      <c r="C445">
        <v>0.64473684210526316</v>
      </c>
      <c r="D445">
        <v>0.65040650406504064</v>
      </c>
      <c r="E445">
        <v>0.68092105263157898</v>
      </c>
      <c r="F445">
        <v>0.34408602150537637</v>
      </c>
      <c r="G445">
        <v>0.63706563706563701</v>
      </c>
      <c r="H445">
        <v>0.21212121212121213</v>
      </c>
      <c r="I445">
        <v>0.39583333333333331</v>
      </c>
      <c r="J445">
        <v>0.4598930481283422</v>
      </c>
      <c r="K445">
        <v>0.4285714285714286</v>
      </c>
      <c r="L445">
        <v>0.56969696969696981</v>
      </c>
      <c r="M445">
        <f>HARMEAN(f1_scores_automated_training_8_nobidet_Res50[[#This Row],[Value.1]:[Value.11]])</f>
        <v>0.45232833177020704</v>
      </c>
    </row>
    <row r="446" spans="1:13" x14ac:dyDescent="0.25">
      <c r="A446" s="3" t="s">
        <v>495</v>
      </c>
      <c r="B446">
        <v>0.6268041237113402</v>
      </c>
      <c r="C446">
        <v>0.77192982456140347</v>
      </c>
      <c r="D446">
        <v>0.70370370370370383</v>
      </c>
      <c r="E446">
        <v>0.69902912621359214</v>
      </c>
      <c r="F446">
        <v>0.29447852760736193</v>
      </c>
      <c r="G446">
        <v>0.70216306156405983</v>
      </c>
      <c r="H446">
        <v>0.18867924528301885</v>
      </c>
      <c r="I446">
        <v>0.31016042780748665</v>
      </c>
      <c r="J446">
        <v>0.51162790697674421</v>
      </c>
      <c r="K446">
        <v>0.42222222222222217</v>
      </c>
      <c r="L446">
        <v>0.62195121951219512</v>
      </c>
      <c r="M446">
        <f>HARMEAN(f1_scores_automated_training_8_nobidet_Res50[[#This Row],[Value.1]:[Value.11]])</f>
        <v>0.43969381491451104</v>
      </c>
    </row>
    <row r="447" spans="1:13" x14ac:dyDescent="0.25">
      <c r="A447" s="3" t="s">
        <v>496</v>
      </c>
      <c r="B447">
        <v>0.60792951541850215</v>
      </c>
      <c r="C447">
        <v>0.75862068965517238</v>
      </c>
      <c r="D447">
        <v>0.72897196261682251</v>
      </c>
      <c r="E447">
        <v>0.71250000000000013</v>
      </c>
      <c r="F447">
        <v>0.37433155080213903</v>
      </c>
      <c r="G447">
        <v>0.70588235294117641</v>
      </c>
      <c r="H447">
        <v>0.2</v>
      </c>
      <c r="I447">
        <v>0.38095238095238099</v>
      </c>
      <c r="J447">
        <v>0.49214659685863876</v>
      </c>
      <c r="K447">
        <v>0.44444444444444448</v>
      </c>
      <c r="L447">
        <v>0.61635220125786161</v>
      </c>
      <c r="M447">
        <f>HARMEAN(f1_scores_automated_training_8_nobidet_Res50[[#This Row],[Value.1]:[Value.11]])</f>
        <v>0.47097363560030947</v>
      </c>
    </row>
    <row r="448" spans="1:13" x14ac:dyDescent="0.25">
      <c r="A448" s="3" t="s">
        <v>497</v>
      </c>
      <c r="B448">
        <v>0.59229208924949284</v>
      </c>
      <c r="C448">
        <v>0.72580645161290325</v>
      </c>
      <c r="D448">
        <v>0.74193548387096775</v>
      </c>
      <c r="E448">
        <v>0.6996996996996997</v>
      </c>
      <c r="F448">
        <v>0.31111111111111112</v>
      </c>
      <c r="G448">
        <v>0.66331658291457296</v>
      </c>
      <c r="H448">
        <v>0.29729729729729726</v>
      </c>
      <c r="I448">
        <v>0.39800995024875618</v>
      </c>
      <c r="J448">
        <v>0.38410596026490063</v>
      </c>
      <c r="K448">
        <v>0.34920634920634913</v>
      </c>
      <c r="L448">
        <v>0.65600000000000003</v>
      </c>
      <c r="M448">
        <f>HARMEAN(f1_scores_automated_training_8_nobidet_Res50[[#This Row],[Value.1]:[Value.11]])</f>
        <v>0.46943112928461872</v>
      </c>
    </row>
    <row r="449" spans="1:13" x14ac:dyDescent="0.25">
      <c r="A449" s="3" t="s">
        <v>498</v>
      </c>
      <c r="B449">
        <v>0.60125260960334026</v>
      </c>
      <c r="C449">
        <v>0.72307692307692306</v>
      </c>
      <c r="D449">
        <v>0.75728155339805836</v>
      </c>
      <c r="E449">
        <v>0.71339563862928346</v>
      </c>
      <c r="F449">
        <v>0.42060085836909877</v>
      </c>
      <c r="G449">
        <v>0.70110701107011075</v>
      </c>
      <c r="H449">
        <v>0.23880597014925375</v>
      </c>
      <c r="I449">
        <v>0.43434343434343436</v>
      </c>
      <c r="J449">
        <v>0.49723756906077349</v>
      </c>
      <c r="K449">
        <v>0.48717948717948717</v>
      </c>
      <c r="L449">
        <v>0.67586206896551715</v>
      </c>
      <c r="M449">
        <f>HARMEAN(f1_scores_automated_training_8_nobidet_Res50[[#This Row],[Value.1]:[Value.11]])</f>
        <v>0.50913057105494974</v>
      </c>
    </row>
    <row r="450" spans="1:13" x14ac:dyDescent="0.25">
      <c r="A450" s="3" t="s">
        <v>499</v>
      </c>
      <c r="B450">
        <v>0.6116071428571429</v>
      </c>
      <c r="C450">
        <v>0.73758865248226946</v>
      </c>
      <c r="D450">
        <v>0.74603174603174605</v>
      </c>
      <c r="E450">
        <v>0.70716510903426788</v>
      </c>
      <c r="F450">
        <v>0.3411764705882353</v>
      </c>
      <c r="G450">
        <v>0.7192982456140351</v>
      </c>
      <c r="H450">
        <v>0.3125</v>
      </c>
      <c r="I450">
        <v>0.41314553990610325</v>
      </c>
      <c r="J450">
        <v>0.51141552511415522</v>
      </c>
      <c r="K450">
        <v>0.58823529411764708</v>
      </c>
      <c r="L450">
        <v>0.70072992700729919</v>
      </c>
      <c r="M450">
        <f>HARMEAN(f1_scores_automated_training_8_nobidet_Res50[[#This Row],[Value.1]:[Value.11]])</f>
        <v>0.52962272380381126</v>
      </c>
    </row>
    <row r="451" spans="1:13" x14ac:dyDescent="0.25">
      <c r="A451" s="3" t="s">
        <v>500</v>
      </c>
      <c r="B451">
        <v>0.62679425837320579</v>
      </c>
      <c r="C451">
        <v>0.72340425531914898</v>
      </c>
      <c r="D451">
        <v>0.73684210526315785</v>
      </c>
      <c r="E451">
        <v>0.70977011494252873</v>
      </c>
      <c r="F451">
        <v>0.46305418719211822</v>
      </c>
      <c r="G451">
        <v>0.73381294964028776</v>
      </c>
      <c r="H451">
        <v>0.23728813559322035</v>
      </c>
      <c r="I451">
        <v>0.46078431372549017</v>
      </c>
      <c r="J451">
        <v>0.50549450549450536</v>
      </c>
      <c r="K451">
        <v>0.52631578947368418</v>
      </c>
      <c r="L451">
        <v>0.67114093959731536</v>
      </c>
      <c r="M451">
        <f>HARMEAN(f1_scores_automated_training_8_nobidet_Res50[[#This Row],[Value.1]:[Value.11]])</f>
        <v>0.52333848318463605</v>
      </c>
    </row>
    <row r="452" spans="1:13" x14ac:dyDescent="0.25">
      <c r="A452" s="3" t="s">
        <v>501</v>
      </c>
      <c r="B452">
        <v>0.48179271708683469</v>
      </c>
      <c r="C452">
        <v>0.76562500000000011</v>
      </c>
      <c r="D452">
        <v>0.32000000000000006</v>
      </c>
      <c r="E452">
        <v>0.56161137440758291</v>
      </c>
      <c r="F452">
        <v>0.19631901840490798</v>
      </c>
      <c r="G452">
        <v>0.62222222222222223</v>
      </c>
      <c r="H452">
        <v>0</v>
      </c>
      <c r="I452">
        <v>0.32989690721649484</v>
      </c>
      <c r="J452">
        <v>0.379746835443038</v>
      </c>
      <c r="K452">
        <v>0.05</v>
      </c>
      <c r="L452">
        <v>0.52173913043478259</v>
      </c>
    </row>
    <row r="453" spans="1:13" x14ac:dyDescent="0.25">
      <c r="A453" s="3" t="s">
        <v>502</v>
      </c>
      <c r="B453">
        <v>0.47979797979797983</v>
      </c>
      <c r="C453">
        <v>0.77272727272727271</v>
      </c>
      <c r="D453">
        <v>0.58000000000000007</v>
      </c>
      <c r="E453">
        <v>0.61558441558441557</v>
      </c>
      <c r="F453">
        <v>0.20645161290322581</v>
      </c>
      <c r="G453">
        <v>0.61154446177847122</v>
      </c>
      <c r="H453">
        <v>0.23880597014925375</v>
      </c>
      <c r="I453">
        <v>0.34615384615384615</v>
      </c>
      <c r="J453">
        <v>0.52216748768472898</v>
      </c>
      <c r="K453">
        <v>4.7619047619047616E-2</v>
      </c>
      <c r="L453">
        <v>0.54411764705882359</v>
      </c>
      <c r="M453">
        <f>HARMEAN(f1_scores_automated_training_8_nobidet_Res50[[#This Row],[Value.1]:[Value.11]])</f>
        <v>0.2442533090315438</v>
      </c>
    </row>
    <row r="454" spans="1:13" x14ac:dyDescent="0.25">
      <c r="A454" s="3" t="s">
        <v>503</v>
      </c>
      <c r="B454">
        <v>0.54090909090909089</v>
      </c>
      <c r="C454">
        <v>0.74796747967479682</v>
      </c>
      <c r="D454">
        <v>0.46575342465753428</v>
      </c>
      <c r="E454">
        <v>0.61184210526315785</v>
      </c>
      <c r="F454">
        <v>0.26589595375722541</v>
      </c>
      <c r="G454">
        <v>0.64367816091954022</v>
      </c>
      <c r="H454">
        <v>0.28125</v>
      </c>
      <c r="I454">
        <v>0.35428571428571431</v>
      </c>
      <c r="J454">
        <v>0.57510729613733913</v>
      </c>
      <c r="K454">
        <v>0.1090909090909091</v>
      </c>
      <c r="L454">
        <v>0.54651162790697683</v>
      </c>
      <c r="M454">
        <f>HARMEAN(f1_scores_automated_training_8_nobidet_Res50[[#This Row],[Value.1]:[Value.11]])</f>
        <v>0.35037425774187353</v>
      </c>
    </row>
    <row r="455" spans="1:13" x14ac:dyDescent="0.25">
      <c r="A455" s="3" t="s">
        <v>504</v>
      </c>
      <c r="B455">
        <v>0.5357142857142857</v>
      </c>
      <c r="C455">
        <v>0.75555555555555565</v>
      </c>
      <c r="D455">
        <v>0.57142857142857151</v>
      </c>
      <c r="E455">
        <v>0.64887640449438211</v>
      </c>
      <c r="F455">
        <v>0.19607843137254902</v>
      </c>
      <c r="G455">
        <v>0.62708719851576999</v>
      </c>
      <c r="H455">
        <v>0.28571428571428575</v>
      </c>
      <c r="I455">
        <v>0.40476190476190482</v>
      </c>
      <c r="J455">
        <v>0.5446428571428571</v>
      </c>
      <c r="K455">
        <v>0.21428571428571433</v>
      </c>
      <c r="L455">
        <v>0.54794520547945214</v>
      </c>
      <c r="M455">
        <f>HARMEAN(f1_scores_automated_training_8_nobidet_Res50[[#This Row],[Value.1]:[Value.11]])</f>
        <v>0.40037392520184689</v>
      </c>
    </row>
    <row r="456" spans="1:13" x14ac:dyDescent="0.25">
      <c r="A456" s="3" t="s">
        <v>505</v>
      </c>
      <c r="B456">
        <v>0.56650246305418728</v>
      </c>
      <c r="C456">
        <v>0.74452554744525545</v>
      </c>
      <c r="D456">
        <v>0.60150375939849621</v>
      </c>
      <c r="E456">
        <v>0.6784140969162995</v>
      </c>
      <c r="F456">
        <v>0.32402234636871513</v>
      </c>
      <c r="G456">
        <v>0.63239875389408096</v>
      </c>
      <c r="H456">
        <v>0.28571428571428575</v>
      </c>
      <c r="I456">
        <v>0.36842105263157898</v>
      </c>
      <c r="J456">
        <v>0.5714285714285714</v>
      </c>
      <c r="K456">
        <v>0.4642857142857143</v>
      </c>
      <c r="L456">
        <v>0.60655737704918034</v>
      </c>
      <c r="M456">
        <f>HARMEAN(f1_scores_automated_training_8_nobidet_Res50[[#This Row],[Value.1]:[Value.11]])</f>
        <v>0.48502702136045811</v>
      </c>
    </row>
    <row r="457" spans="1:13" x14ac:dyDescent="0.25">
      <c r="A457" s="3" t="s">
        <v>506</v>
      </c>
      <c r="B457">
        <v>0.54432989690721656</v>
      </c>
      <c r="C457">
        <v>0.74809160305343503</v>
      </c>
      <c r="D457">
        <v>0.5820895522388061</v>
      </c>
      <c r="E457">
        <v>0.64037854889589907</v>
      </c>
      <c r="F457">
        <v>0.22499999999999998</v>
      </c>
      <c r="G457">
        <v>0.62847790507364976</v>
      </c>
      <c r="H457">
        <v>0.31884057971014496</v>
      </c>
      <c r="I457">
        <v>0.38144329896907214</v>
      </c>
      <c r="J457">
        <v>0.50961538461538458</v>
      </c>
      <c r="K457">
        <v>0.22641509433962267</v>
      </c>
      <c r="L457">
        <v>0.57142857142857151</v>
      </c>
      <c r="M457">
        <f>HARMEAN(f1_scores_automated_training_8_nobidet_Res50[[#This Row],[Value.1]:[Value.11]])</f>
        <v>0.41704758067624581</v>
      </c>
    </row>
    <row r="458" spans="1:13" x14ac:dyDescent="0.25">
      <c r="A458" s="3" t="s">
        <v>507</v>
      </c>
      <c r="B458">
        <v>0.52363636363636368</v>
      </c>
      <c r="C458">
        <v>0.77310924369747902</v>
      </c>
      <c r="D458">
        <v>0.5714285714285714</v>
      </c>
      <c r="E458">
        <v>0.60738255033557043</v>
      </c>
      <c r="F458">
        <v>0.19875776397515527</v>
      </c>
      <c r="G458">
        <v>0.62035541195476573</v>
      </c>
      <c r="H458">
        <v>0.25641025641025644</v>
      </c>
      <c r="I458">
        <v>0.36170212765957449</v>
      </c>
      <c r="J458">
        <v>0.50495049504950495</v>
      </c>
      <c r="K458">
        <v>0.17777777777777778</v>
      </c>
      <c r="L458">
        <v>0.60740740740740751</v>
      </c>
      <c r="M458">
        <f>HARMEAN(f1_scores_automated_training_8_nobidet_Res50[[#This Row],[Value.1]:[Value.11]])</f>
        <v>0.3772384214367247</v>
      </c>
    </row>
    <row r="459" spans="1:13" x14ac:dyDescent="0.25">
      <c r="A459" s="3" t="s">
        <v>508</v>
      </c>
      <c r="B459">
        <v>0.55203619909502266</v>
      </c>
      <c r="C459">
        <v>0.74242424242424243</v>
      </c>
      <c r="D459">
        <v>0.54400000000000004</v>
      </c>
      <c r="E459">
        <v>0.64856711915535448</v>
      </c>
      <c r="F459">
        <v>0.30769230769230765</v>
      </c>
      <c r="G459">
        <v>0.62781954887218039</v>
      </c>
      <c r="H459">
        <v>0.29333333333333328</v>
      </c>
      <c r="I459">
        <v>0.43564356435643564</v>
      </c>
      <c r="J459">
        <v>0.6</v>
      </c>
      <c r="K459">
        <v>0.37500000000000006</v>
      </c>
      <c r="L459">
        <v>0.54761904761904767</v>
      </c>
      <c r="M459">
        <f>HARMEAN(f1_scores_automated_training_8_nobidet_Res50[[#This Row],[Value.1]:[Value.11]])</f>
        <v>0.47321414237010717</v>
      </c>
    </row>
    <row r="460" spans="1:13" x14ac:dyDescent="0.25">
      <c r="A460" s="3" t="s">
        <v>509</v>
      </c>
      <c r="B460">
        <v>0.52380952380952384</v>
      </c>
      <c r="C460">
        <v>0.6923076923076924</v>
      </c>
      <c r="D460">
        <v>0.4333333333333334</v>
      </c>
      <c r="E460">
        <v>0.64754098360655732</v>
      </c>
      <c r="F460">
        <v>0.31794871794871798</v>
      </c>
      <c r="G460">
        <v>0.57841140529531565</v>
      </c>
      <c r="H460">
        <v>0.34285714285714286</v>
      </c>
      <c r="I460">
        <v>0.42533936651583715</v>
      </c>
      <c r="J460">
        <v>0.55999999999999994</v>
      </c>
      <c r="K460">
        <v>0.36666666666666664</v>
      </c>
      <c r="L460">
        <v>0.55319148936170226</v>
      </c>
      <c r="M460">
        <f>HARMEAN(f1_scores_automated_training_8_nobidet_Res50[[#This Row],[Value.1]:[Value.11]])</f>
        <v>0.46476302368885736</v>
      </c>
    </row>
    <row r="461" spans="1:13" x14ac:dyDescent="0.25">
      <c r="A461" s="3" t="s">
        <v>510</v>
      </c>
      <c r="B461">
        <v>0.55256723716381428</v>
      </c>
      <c r="C461">
        <v>0.75757575757575768</v>
      </c>
      <c r="D461">
        <v>0.5174825174825175</v>
      </c>
      <c r="E461">
        <v>0.66189111747851004</v>
      </c>
      <c r="F461">
        <v>0.3601895734597157</v>
      </c>
      <c r="G461">
        <v>0.63097514340344163</v>
      </c>
      <c r="H461">
        <v>0.29333333333333328</v>
      </c>
      <c r="I461">
        <v>0.39534883720930231</v>
      </c>
      <c r="J461">
        <v>0.45882352941176469</v>
      </c>
      <c r="K461">
        <v>0.3529411764705882</v>
      </c>
      <c r="L461">
        <v>0.578125</v>
      </c>
      <c r="M461">
        <f>HARMEAN(f1_scores_automated_training_8_nobidet_Res50[[#This Row],[Value.1]:[Value.11]])</f>
        <v>0.46580155593535538</v>
      </c>
    </row>
    <row r="462" spans="1:13" x14ac:dyDescent="0.25">
      <c r="A462" s="3" t="s">
        <v>511</v>
      </c>
      <c r="B462">
        <v>0.59715639810426535</v>
      </c>
      <c r="C462">
        <v>0.78632478632478631</v>
      </c>
      <c r="D462">
        <v>0.54814814814814816</v>
      </c>
      <c r="E462">
        <v>0.64906832298136652</v>
      </c>
      <c r="F462">
        <v>0.2990654205607477</v>
      </c>
      <c r="G462">
        <v>0.65017667844522964</v>
      </c>
      <c r="H462">
        <v>0.25</v>
      </c>
      <c r="I462">
        <v>0.38554216867469882</v>
      </c>
      <c r="J462">
        <v>0.51396648044692728</v>
      </c>
      <c r="K462">
        <v>0.41791044776119401</v>
      </c>
      <c r="L462">
        <v>0.61654135338345861</v>
      </c>
      <c r="M462">
        <f>HARMEAN(f1_scores_automated_training_8_nobidet_Res50[[#This Row],[Value.1]:[Value.11]])</f>
        <v>0.46320976447156231</v>
      </c>
    </row>
    <row r="463" spans="1:13" x14ac:dyDescent="0.25">
      <c r="A463" s="3" t="s">
        <v>512</v>
      </c>
      <c r="B463">
        <v>0.5587583148558759</v>
      </c>
      <c r="C463">
        <v>0.74999999999999989</v>
      </c>
      <c r="D463">
        <v>0.53594771241830053</v>
      </c>
      <c r="E463">
        <v>0.64412238325281812</v>
      </c>
      <c r="F463">
        <v>0.34020618556701027</v>
      </c>
      <c r="G463">
        <v>0.62323943661971837</v>
      </c>
      <c r="H463">
        <v>0.28571428571428575</v>
      </c>
      <c r="I463">
        <v>0.38181818181818183</v>
      </c>
      <c r="J463">
        <v>0.50515463917525771</v>
      </c>
      <c r="K463">
        <v>0.38095238095238099</v>
      </c>
      <c r="L463">
        <v>0.54687500000000011</v>
      </c>
      <c r="M463">
        <f>HARMEAN(f1_scores_automated_training_8_nobidet_Res50[[#This Row],[Value.1]:[Value.11]])</f>
        <v>0.46536235777884583</v>
      </c>
    </row>
    <row r="464" spans="1:13" x14ac:dyDescent="0.25">
      <c r="A464" s="3" t="s">
        <v>513</v>
      </c>
      <c r="B464">
        <v>0.59225512528473789</v>
      </c>
      <c r="C464">
        <v>0.74796747967479682</v>
      </c>
      <c r="D464">
        <v>0.59090909090909094</v>
      </c>
      <c r="E464">
        <v>0.66248037676609106</v>
      </c>
      <c r="F464">
        <v>0.2637362637362638</v>
      </c>
      <c r="G464">
        <v>0.64965986394557829</v>
      </c>
      <c r="H464">
        <v>0.28571428571428575</v>
      </c>
      <c r="I464">
        <v>0.40217391304347822</v>
      </c>
      <c r="J464">
        <v>0.52054794520547942</v>
      </c>
      <c r="K464">
        <v>0.37735849056603771</v>
      </c>
      <c r="L464">
        <v>0.51461988304093575</v>
      </c>
      <c r="M464">
        <f>HARMEAN(f1_scores_automated_training_8_nobidet_Res50[[#This Row],[Value.1]:[Value.11]])</f>
        <v>0.4572120390177335</v>
      </c>
    </row>
    <row r="465" spans="1:13" x14ac:dyDescent="0.25">
      <c r="A465" s="3" t="s">
        <v>514</v>
      </c>
      <c r="B465">
        <v>0.53306613226452904</v>
      </c>
      <c r="C465">
        <v>0.72440944881889768</v>
      </c>
      <c r="D465">
        <v>0.67213114754098358</v>
      </c>
      <c r="E465">
        <v>0.64829821717990288</v>
      </c>
      <c r="F465">
        <v>0.20125786163522014</v>
      </c>
      <c r="G465">
        <v>0.63754045307443374</v>
      </c>
      <c r="H465">
        <v>0.27272727272727271</v>
      </c>
      <c r="I465">
        <v>0.3660714285714286</v>
      </c>
      <c r="J465">
        <v>0.4598930481283422</v>
      </c>
      <c r="K465">
        <v>0.30303030303030304</v>
      </c>
      <c r="L465">
        <v>0.5663716814159292</v>
      </c>
      <c r="M465">
        <f>HARMEAN(f1_scores_automated_training_8_nobidet_Res50[[#This Row],[Value.1]:[Value.11]])</f>
        <v>0.41568453295460184</v>
      </c>
    </row>
    <row r="466" spans="1:13" x14ac:dyDescent="0.25">
      <c r="A466" s="3" t="s">
        <v>515</v>
      </c>
      <c r="B466">
        <v>0.57082452431289632</v>
      </c>
      <c r="C466">
        <v>0.77862595419847336</v>
      </c>
      <c r="D466">
        <v>0.58333333333333337</v>
      </c>
      <c r="E466">
        <v>0.60526315789473684</v>
      </c>
      <c r="F466">
        <v>0.33846153846153848</v>
      </c>
      <c r="G466">
        <v>0.6312292358803987</v>
      </c>
      <c r="H466">
        <v>0.32500000000000001</v>
      </c>
      <c r="I466">
        <v>0.35359116022099452</v>
      </c>
      <c r="J466">
        <v>0.54455445544554448</v>
      </c>
      <c r="K466">
        <v>0.34482758620689652</v>
      </c>
      <c r="L466">
        <v>0.56756756756756754</v>
      </c>
      <c r="M466">
        <f>HARMEAN(f1_scores_automated_training_8_nobidet_Res50[[#This Row],[Value.1]:[Value.11]])</f>
        <v>0.47119907740363809</v>
      </c>
    </row>
    <row r="467" spans="1:13" x14ac:dyDescent="0.25">
      <c r="A467" s="3" t="s">
        <v>516</v>
      </c>
      <c r="B467">
        <v>0.58628841607565008</v>
      </c>
      <c r="C467">
        <v>0.76271186440677952</v>
      </c>
      <c r="D467">
        <v>0.50980392156862753</v>
      </c>
      <c r="E467">
        <v>0.66165413533834583</v>
      </c>
      <c r="F467">
        <v>0.339622641509434</v>
      </c>
      <c r="G467">
        <v>0.64220183486238536</v>
      </c>
      <c r="H467">
        <v>0.27397260273972601</v>
      </c>
      <c r="I467">
        <v>0.43636363636363634</v>
      </c>
      <c r="J467">
        <v>0.53061224489795922</v>
      </c>
      <c r="K467">
        <v>0.31578947368421051</v>
      </c>
      <c r="L467">
        <v>0.61764705882352933</v>
      </c>
      <c r="M467">
        <f>HARMEAN(f1_scores_automated_training_8_nobidet_Res50[[#This Row],[Value.1]:[Value.11]])</f>
        <v>0.46603767380168548</v>
      </c>
    </row>
    <row r="468" spans="1:13" x14ac:dyDescent="0.25">
      <c r="A468" s="3" t="s">
        <v>517</v>
      </c>
      <c r="B468">
        <v>0.54042553191489373</v>
      </c>
      <c r="C468">
        <v>0.72727272727272718</v>
      </c>
      <c r="D468">
        <v>0.60000000000000009</v>
      </c>
      <c r="E468">
        <v>0.65094339622641506</v>
      </c>
      <c r="F468">
        <v>0.33149171270718231</v>
      </c>
      <c r="G468">
        <v>0.63883847549909267</v>
      </c>
      <c r="H468">
        <v>0.29268292682926828</v>
      </c>
      <c r="I468">
        <v>0.39647577092511016</v>
      </c>
      <c r="J468">
        <v>0.53968253968253965</v>
      </c>
      <c r="K468">
        <v>0.2745098039215686</v>
      </c>
      <c r="L468">
        <v>0.56375838926174493</v>
      </c>
      <c r="M468">
        <f>HARMEAN(f1_scores_automated_training_8_nobidet_Res50[[#This Row],[Value.1]:[Value.11]])</f>
        <v>0.45419267522514184</v>
      </c>
    </row>
    <row r="469" spans="1:13" x14ac:dyDescent="0.25">
      <c r="A469" s="3" t="s">
        <v>518</v>
      </c>
      <c r="B469">
        <v>0.58156028368794332</v>
      </c>
      <c r="C469">
        <v>0.71875</v>
      </c>
      <c r="D469">
        <v>0.57931034482758625</v>
      </c>
      <c r="E469">
        <v>0.66978193146417453</v>
      </c>
      <c r="F469">
        <v>0.32850241545893716</v>
      </c>
      <c r="G469">
        <v>0.64084507042253525</v>
      </c>
      <c r="H469">
        <v>0.26315789473684209</v>
      </c>
      <c r="I469">
        <v>0.43269230769230776</v>
      </c>
      <c r="J469">
        <v>0.54545454545454553</v>
      </c>
      <c r="K469">
        <v>0.39344262295081972</v>
      </c>
      <c r="L469">
        <v>0.61971830985915499</v>
      </c>
      <c r="M469">
        <f>HARMEAN(f1_scores_automated_training_8_nobidet_Res50[[#This Row],[Value.1]:[Value.11]])</f>
        <v>0.47754797437997892</v>
      </c>
    </row>
    <row r="470" spans="1:13" x14ac:dyDescent="0.25">
      <c r="A470" s="3" t="s">
        <v>519</v>
      </c>
      <c r="B470">
        <v>0.58849557522123896</v>
      </c>
      <c r="C470">
        <v>0.77519379844961245</v>
      </c>
      <c r="D470">
        <v>0.55172413793103448</v>
      </c>
      <c r="E470">
        <v>0.6553323029366307</v>
      </c>
      <c r="F470">
        <v>0.30434782608695654</v>
      </c>
      <c r="G470">
        <v>0.62752293577981655</v>
      </c>
      <c r="H470">
        <v>0.27777777777777779</v>
      </c>
      <c r="I470">
        <v>0.41379310344827586</v>
      </c>
      <c r="J470">
        <v>0.53191489361702138</v>
      </c>
      <c r="K470">
        <v>0.39344262295081972</v>
      </c>
      <c r="L470">
        <v>0.60139860139860146</v>
      </c>
      <c r="M470">
        <f>HARMEAN(f1_scores_automated_training_8_nobidet_Res50[[#This Row],[Value.1]:[Value.11]])</f>
        <v>0.47193899871025452</v>
      </c>
    </row>
    <row r="471" spans="1:13" x14ac:dyDescent="0.25">
      <c r="A471" s="3" t="s">
        <v>520</v>
      </c>
      <c r="B471">
        <v>0.56573705179282874</v>
      </c>
      <c r="C471">
        <v>0.77037037037037037</v>
      </c>
      <c r="D471">
        <v>0.61764705882352944</v>
      </c>
      <c r="E471">
        <v>0.62342342342342338</v>
      </c>
      <c r="F471">
        <v>0.27513227513227512</v>
      </c>
      <c r="G471">
        <v>0.61872909698996659</v>
      </c>
      <c r="H471">
        <v>0.30379746835443039</v>
      </c>
      <c r="I471">
        <v>0.4081632653061224</v>
      </c>
      <c r="J471">
        <v>0.54117647058823526</v>
      </c>
      <c r="K471">
        <v>0.44444444444444442</v>
      </c>
      <c r="L471">
        <v>0.59259259259259256</v>
      </c>
      <c r="M471">
        <f>HARMEAN(f1_scores_automated_training_8_nobidet_Res50[[#This Row],[Value.1]:[Value.11]])</f>
        <v>0.47687997499835449</v>
      </c>
    </row>
    <row r="472" spans="1:13" x14ac:dyDescent="0.25">
      <c r="A472" s="3" t="s">
        <v>521</v>
      </c>
      <c r="B472">
        <v>0.59</v>
      </c>
      <c r="C472">
        <v>0.77165354330708669</v>
      </c>
      <c r="D472">
        <v>0.55944055944055948</v>
      </c>
      <c r="E472">
        <v>0.66956521739130437</v>
      </c>
      <c r="F472">
        <v>0.26315789473684209</v>
      </c>
      <c r="G472">
        <v>0.64788732394366189</v>
      </c>
      <c r="H472">
        <v>0.32500000000000001</v>
      </c>
      <c r="I472">
        <v>0.46788990825688076</v>
      </c>
      <c r="J472">
        <v>0.52972972972972976</v>
      </c>
      <c r="K472">
        <v>0.32</v>
      </c>
      <c r="L472">
        <v>0.54421768707482998</v>
      </c>
      <c r="M472">
        <f>HARMEAN(f1_scores_automated_training_8_nobidet_Res50[[#This Row],[Value.1]:[Value.11]])</f>
        <v>0.46453190271140776</v>
      </c>
    </row>
    <row r="473" spans="1:13" x14ac:dyDescent="0.25">
      <c r="A473" s="3" t="s">
        <v>522</v>
      </c>
      <c r="B473">
        <v>0.56587473002159827</v>
      </c>
      <c r="C473">
        <v>0.72727272727272729</v>
      </c>
      <c r="D473">
        <v>0.57377049180327866</v>
      </c>
      <c r="E473">
        <v>0.63790446841294302</v>
      </c>
      <c r="F473">
        <v>0.2921348314606742</v>
      </c>
      <c r="G473">
        <v>0.60563380281690127</v>
      </c>
      <c r="H473">
        <v>0.25352112676056343</v>
      </c>
      <c r="I473">
        <v>0.36363636363636365</v>
      </c>
      <c r="J473">
        <v>0.52216748768472898</v>
      </c>
      <c r="K473">
        <v>0.35087719298245612</v>
      </c>
      <c r="L473">
        <v>0.54794520547945214</v>
      </c>
      <c r="M473">
        <f>HARMEAN(f1_scores_automated_training_8_nobidet_Res50[[#This Row],[Value.1]:[Value.11]])</f>
        <v>0.44334380424878311</v>
      </c>
    </row>
    <row r="474" spans="1:13" x14ac:dyDescent="0.25">
      <c r="A474" s="3" t="s">
        <v>523</v>
      </c>
      <c r="B474">
        <v>0.53796095444685466</v>
      </c>
      <c r="C474">
        <v>0.79069767441860461</v>
      </c>
      <c r="D474">
        <v>0.52054794520547942</v>
      </c>
      <c r="E474">
        <v>0.65982404692082108</v>
      </c>
      <c r="F474">
        <v>0.3033707865168539</v>
      </c>
      <c r="G474">
        <v>0.59813084112149528</v>
      </c>
      <c r="H474">
        <v>0.34375</v>
      </c>
      <c r="I474">
        <v>0.40375586854460094</v>
      </c>
      <c r="J474">
        <v>0.5</v>
      </c>
      <c r="K474">
        <v>0.41379310344827586</v>
      </c>
      <c r="L474">
        <v>0.578125</v>
      </c>
      <c r="M474">
        <f>HARMEAN(f1_scores_automated_training_8_nobidet_Res50[[#This Row],[Value.1]:[Value.11]])</f>
        <v>0.47700431938020738</v>
      </c>
    </row>
    <row r="475" spans="1:13" x14ac:dyDescent="0.25">
      <c r="A475" s="3" t="s">
        <v>524</v>
      </c>
      <c r="B475">
        <v>0.6036866359447004</v>
      </c>
      <c r="C475">
        <v>0.74796747967479682</v>
      </c>
      <c r="D475">
        <v>0.57142857142857151</v>
      </c>
      <c r="E475">
        <v>0.65802269043760131</v>
      </c>
      <c r="F475">
        <v>0.23391812865497075</v>
      </c>
      <c r="G475">
        <v>0.62358642972536349</v>
      </c>
      <c r="H475">
        <v>0.2318840579710145</v>
      </c>
      <c r="I475">
        <v>0.37391304347826088</v>
      </c>
      <c r="J475">
        <v>0.5368421052631579</v>
      </c>
      <c r="K475">
        <v>0.38095238095238099</v>
      </c>
      <c r="L475">
        <v>0.640625</v>
      </c>
      <c r="M475">
        <f>HARMEAN(f1_scores_automated_training_8_nobidet_Res50[[#This Row],[Value.1]:[Value.11]])</f>
        <v>0.43689948582181354</v>
      </c>
    </row>
    <row r="476" spans="1:13" x14ac:dyDescent="0.25">
      <c r="A476" s="3" t="s">
        <v>525</v>
      </c>
      <c r="B476">
        <v>0.5628742514970061</v>
      </c>
      <c r="C476">
        <v>0.72566371681415931</v>
      </c>
      <c r="D476">
        <v>0.55813953488372092</v>
      </c>
      <c r="E476">
        <v>0.64197530864197527</v>
      </c>
      <c r="F476">
        <v>0.32989690721649484</v>
      </c>
      <c r="G476">
        <v>0.62369337979094075</v>
      </c>
      <c r="H476">
        <v>0.35135135135135137</v>
      </c>
      <c r="I476">
        <v>0.30967741935483872</v>
      </c>
      <c r="J476">
        <v>0.55660377358490565</v>
      </c>
      <c r="K476">
        <v>0.31578947368421051</v>
      </c>
      <c r="L476">
        <v>0.59574468085106391</v>
      </c>
      <c r="M476">
        <f>HARMEAN(f1_scores_automated_training_8_nobidet_Res50[[#This Row],[Value.1]:[Value.11]])</f>
        <v>0.46110429671434117</v>
      </c>
    </row>
    <row r="477" spans="1:13" x14ac:dyDescent="0.25">
      <c r="A477" s="3" t="s">
        <v>526</v>
      </c>
      <c r="B477">
        <v>0.57342657342657333</v>
      </c>
      <c r="C477">
        <v>0.73684210526315785</v>
      </c>
      <c r="D477">
        <v>0.57352941176470595</v>
      </c>
      <c r="E477">
        <v>0.65242165242165251</v>
      </c>
      <c r="F477">
        <v>0.25766871165644173</v>
      </c>
      <c r="G477">
        <v>0.59186991869918693</v>
      </c>
      <c r="H477">
        <v>0.22222222222222221</v>
      </c>
      <c r="I477">
        <v>0.33333333333333331</v>
      </c>
      <c r="J477">
        <v>0.51977401129943501</v>
      </c>
      <c r="K477">
        <v>0.37142857142857139</v>
      </c>
      <c r="L477">
        <v>0.57851239669421495</v>
      </c>
      <c r="M477">
        <f>HARMEAN(f1_scores_automated_training_8_nobidet_Res50[[#This Row],[Value.1]:[Value.11]])</f>
        <v>0.42647740595922223</v>
      </c>
    </row>
    <row r="478" spans="1:13" x14ac:dyDescent="0.25">
      <c r="A478" s="3" t="s">
        <v>527</v>
      </c>
      <c r="B478">
        <v>0.60101010101010111</v>
      </c>
      <c r="C478">
        <v>0.76470588235294135</v>
      </c>
      <c r="D478">
        <v>0.52903225806451604</v>
      </c>
      <c r="E478">
        <v>0.64881889763779532</v>
      </c>
      <c r="F478">
        <v>0.33684210526315789</v>
      </c>
      <c r="G478">
        <v>0.62857142857142856</v>
      </c>
      <c r="H478">
        <v>0.30769230769230771</v>
      </c>
      <c r="I478">
        <v>0.39148936170212761</v>
      </c>
      <c r="J478">
        <v>0.58291457286432158</v>
      </c>
      <c r="K478">
        <v>0.3728813559322034</v>
      </c>
      <c r="L478">
        <v>0.58064516129032251</v>
      </c>
      <c r="M478">
        <f>HARMEAN(f1_scores_automated_training_8_nobidet_Res50[[#This Row],[Value.1]:[Value.11]])</f>
        <v>0.48062998976797083</v>
      </c>
    </row>
    <row r="479" spans="1:13" x14ac:dyDescent="0.25">
      <c r="A479" s="3" t="s">
        <v>528</v>
      </c>
      <c r="B479">
        <v>0.56673511293634493</v>
      </c>
      <c r="C479">
        <v>0.78740157480314965</v>
      </c>
      <c r="D479">
        <v>0.50306748466257667</v>
      </c>
      <c r="E479">
        <v>0.65705128205128205</v>
      </c>
      <c r="F479">
        <v>0.34065934065934067</v>
      </c>
      <c r="G479">
        <v>0.61403508771929838</v>
      </c>
      <c r="H479">
        <v>0.29333333333333328</v>
      </c>
      <c r="I479">
        <v>0.36571428571428566</v>
      </c>
      <c r="J479">
        <v>0.54358974358974366</v>
      </c>
      <c r="K479">
        <v>0.46153846153846156</v>
      </c>
      <c r="L479">
        <v>0.59259259259259256</v>
      </c>
      <c r="M479">
        <f>HARMEAN(f1_scores_automated_training_8_nobidet_Res50[[#This Row],[Value.1]:[Value.11]])</f>
        <v>0.47939559125960063</v>
      </c>
    </row>
    <row r="480" spans="1:13" x14ac:dyDescent="0.25">
      <c r="A480" s="3" t="s">
        <v>529</v>
      </c>
      <c r="B480">
        <v>0.60324825986078889</v>
      </c>
      <c r="C480">
        <v>0.76666666666666672</v>
      </c>
      <c r="D480">
        <v>0.57777777777777783</v>
      </c>
      <c r="E480">
        <v>0.65579119086460036</v>
      </c>
      <c r="F480">
        <v>0.31999999999999995</v>
      </c>
      <c r="G480">
        <v>0.61694915254237293</v>
      </c>
      <c r="H480">
        <v>0.27499999999999997</v>
      </c>
      <c r="I480">
        <v>0.32365145228215764</v>
      </c>
      <c r="J480">
        <v>0.57843137254901944</v>
      </c>
      <c r="K480">
        <v>0.4375</v>
      </c>
      <c r="L480">
        <v>0.59310344827586192</v>
      </c>
      <c r="M480">
        <f>HARMEAN(f1_scores_automated_training_8_nobidet_Res50[[#This Row],[Value.1]:[Value.11]])</f>
        <v>0.47028150733195034</v>
      </c>
    </row>
    <row r="481" spans="1:13" x14ac:dyDescent="0.25">
      <c r="A481" s="3" t="s">
        <v>530</v>
      </c>
      <c r="B481">
        <v>0.54135338345864659</v>
      </c>
      <c r="C481">
        <v>0.75187969924812037</v>
      </c>
      <c r="D481">
        <v>0.54347826086956519</v>
      </c>
      <c r="E481">
        <v>0.66076696165191728</v>
      </c>
      <c r="F481">
        <v>0.26582278481012661</v>
      </c>
      <c r="G481">
        <v>0.61754385964912284</v>
      </c>
      <c r="H481">
        <v>0.29333333333333328</v>
      </c>
      <c r="I481">
        <v>0.36123348017621143</v>
      </c>
      <c r="J481">
        <v>0.54143646408839774</v>
      </c>
      <c r="K481">
        <v>0.38095238095238099</v>
      </c>
      <c r="L481">
        <v>0.56923076923076921</v>
      </c>
      <c r="M481">
        <f>HARMEAN(f1_scores_automated_training_8_nobidet_Res50[[#This Row],[Value.1]:[Value.11]])</f>
        <v>0.452341371727571</v>
      </c>
    </row>
    <row r="482" spans="1:13" x14ac:dyDescent="0.25">
      <c r="A482" s="3" t="s">
        <v>531</v>
      </c>
      <c r="B482">
        <v>0.58461538461538465</v>
      </c>
      <c r="C482">
        <v>0.76422764227642281</v>
      </c>
      <c r="D482">
        <v>0.58666666666666667</v>
      </c>
      <c r="E482">
        <v>0.66876971608832814</v>
      </c>
      <c r="F482">
        <v>0.30270270270270272</v>
      </c>
      <c r="G482">
        <v>0.62056737588652489</v>
      </c>
      <c r="H482">
        <v>0.31884057971014496</v>
      </c>
      <c r="I482">
        <v>0.40191387559808611</v>
      </c>
      <c r="J482">
        <v>0.54106280193236711</v>
      </c>
      <c r="K482">
        <v>0.35714285714285715</v>
      </c>
      <c r="L482">
        <v>0.57534246575342463</v>
      </c>
      <c r="M482">
        <f>HARMEAN(f1_scores_automated_training_8_nobidet_Res50[[#This Row],[Value.1]:[Value.11]])</f>
        <v>0.4752721552134756</v>
      </c>
    </row>
    <row r="483" spans="1:13" x14ac:dyDescent="0.25">
      <c r="A483" s="3" t="s">
        <v>532</v>
      </c>
      <c r="B483">
        <v>0.58490566037735847</v>
      </c>
      <c r="C483">
        <v>0.74015748031496076</v>
      </c>
      <c r="D483">
        <v>0.53333333333333333</v>
      </c>
      <c r="E483">
        <v>0.66043613707165116</v>
      </c>
      <c r="F483">
        <v>0.3428571428571428</v>
      </c>
      <c r="G483">
        <v>0.59369202226345086</v>
      </c>
      <c r="H483">
        <v>0.29729729729729726</v>
      </c>
      <c r="I483">
        <v>0.39516129032258063</v>
      </c>
      <c r="J483">
        <v>0.53475935828877008</v>
      </c>
      <c r="K483">
        <v>0.37931034482758624</v>
      </c>
      <c r="L483">
        <v>0.57553956834532372</v>
      </c>
      <c r="M483">
        <f>HARMEAN(f1_scores_automated_training_8_nobidet_Res50[[#This Row],[Value.1]:[Value.11]])</f>
        <v>0.47436190133123801</v>
      </c>
    </row>
    <row r="484" spans="1:13" x14ac:dyDescent="0.25">
      <c r="A484" s="3" t="s">
        <v>533</v>
      </c>
      <c r="B484">
        <v>0.57870370370370372</v>
      </c>
      <c r="C484">
        <v>0.74380165289256195</v>
      </c>
      <c r="D484">
        <v>0.50828729281767959</v>
      </c>
      <c r="E484">
        <v>0.6581875993640699</v>
      </c>
      <c r="F484">
        <v>0.29189189189189191</v>
      </c>
      <c r="G484">
        <v>0.6120996441281138</v>
      </c>
      <c r="H484">
        <v>0.30952380952380948</v>
      </c>
      <c r="I484">
        <v>0.39269406392694056</v>
      </c>
      <c r="J484">
        <v>0.53038674033149169</v>
      </c>
      <c r="K484">
        <v>0.39344262295081972</v>
      </c>
      <c r="L484">
        <v>0.57342657342657344</v>
      </c>
      <c r="M484">
        <f>HARMEAN(f1_scores_automated_training_8_nobidet_Res50[[#This Row],[Value.1]:[Value.11]])</f>
        <v>0.4667529159511204</v>
      </c>
    </row>
    <row r="485" spans="1:13" x14ac:dyDescent="0.25">
      <c r="A485" s="3" t="s">
        <v>534</v>
      </c>
      <c r="B485">
        <v>0.59803921568627449</v>
      </c>
      <c r="C485">
        <v>0.74626865671641796</v>
      </c>
      <c r="D485">
        <v>0.56774193548387097</v>
      </c>
      <c r="E485">
        <v>0.67868852459016404</v>
      </c>
      <c r="F485">
        <v>0.31884057971014496</v>
      </c>
      <c r="G485">
        <v>0.62411347517730498</v>
      </c>
      <c r="H485">
        <v>0.25</v>
      </c>
      <c r="I485">
        <v>0.45299145299145299</v>
      </c>
      <c r="J485">
        <v>0.56481481481481477</v>
      </c>
      <c r="K485">
        <v>0.38805970149253732</v>
      </c>
      <c r="L485">
        <v>0.58015267175572527</v>
      </c>
      <c r="M485">
        <f>HARMEAN(f1_scores_automated_training_8_nobidet_Res50[[#This Row],[Value.1]:[Value.11]])</f>
        <v>0.47282934810069455</v>
      </c>
    </row>
    <row r="486" spans="1:13" x14ac:dyDescent="0.25">
      <c r="A486" s="3" t="s">
        <v>535</v>
      </c>
      <c r="B486">
        <v>0.56907216494845358</v>
      </c>
      <c r="C486">
        <v>0.79674796747967469</v>
      </c>
      <c r="D486">
        <v>0.55033557046979864</v>
      </c>
      <c r="E486">
        <v>0.66149068322981364</v>
      </c>
      <c r="F486">
        <v>0.29239766081871343</v>
      </c>
      <c r="G486">
        <v>0.64642857142857146</v>
      </c>
      <c r="H486">
        <v>0.28125</v>
      </c>
      <c r="I486">
        <v>0.43776824034334766</v>
      </c>
      <c r="J486">
        <v>0.62295081967213106</v>
      </c>
      <c r="K486">
        <v>0.45283018867924535</v>
      </c>
      <c r="L486">
        <v>0.60150375939849621</v>
      </c>
      <c r="M486">
        <f>HARMEAN(f1_scores_automated_training_8_nobidet_Res50[[#This Row],[Value.1]:[Value.11]])</f>
        <v>0.4862074918300196</v>
      </c>
    </row>
    <row r="487" spans="1:13" x14ac:dyDescent="0.25">
      <c r="A487" s="3" t="s">
        <v>536</v>
      </c>
      <c r="B487">
        <v>0.61403508771929816</v>
      </c>
      <c r="C487">
        <v>0.79032258064516125</v>
      </c>
      <c r="D487">
        <v>0.55555555555555547</v>
      </c>
      <c r="E487">
        <v>0.66998341625207292</v>
      </c>
      <c r="F487">
        <v>0.30366492146596863</v>
      </c>
      <c r="G487">
        <v>0.64297800338409483</v>
      </c>
      <c r="H487">
        <v>0.3098591549295775</v>
      </c>
      <c r="I487">
        <v>0.39999999999999997</v>
      </c>
      <c r="J487">
        <v>0.52325581395348841</v>
      </c>
      <c r="K487">
        <v>0.44444444444444442</v>
      </c>
      <c r="L487">
        <v>0.5757575757575758</v>
      </c>
      <c r="M487">
        <f>HARMEAN(f1_scores_automated_training_8_nobidet_Res50[[#This Row],[Value.1]:[Value.11]])</f>
        <v>0.4854359429348814</v>
      </c>
    </row>
    <row r="488" spans="1:13" x14ac:dyDescent="0.25">
      <c r="A488" s="3" t="s">
        <v>537</v>
      </c>
      <c r="B488">
        <v>0.56884875846501126</v>
      </c>
      <c r="C488">
        <v>0.79069767441860461</v>
      </c>
      <c r="D488">
        <v>0.53691275167785235</v>
      </c>
      <c r="E488">
        <v>0.67401574803149611</v>
      </c>
      <c r="F488">
        <v>0.34693877551020402</v>
      </c>
      <c r="G488">
        <v>0.63716814159292035</v>
      </c>
      <c r="H488">
        <v>0.25974025974025977</v>
      </c>
      <c r="I488">
        <v>0.43290043290043295</v>
      </c>
      <c r="J488">
        <v>0.57608695652173914</v>
      </c>
      <c r="K488">
        <v>0.37735849056603771</v>
      </c>
      <c r="L488">
        <v>0.58823529411764697</v>
      </c>
      <c r="M488">
        <f>HARMEAN(f1_scores_automated_training_8_nobidet_Res50[[#This Row],[Value.1]:[Value.11]])</f>
        <v>0.47688342926019911</v>
      </c>
    </row>
    <row r="489" spans="1:13" x14ac:dyDescent="0.25">
      <c r="A489" s="3" t="s">
        <v>538</v>
      </c>
      <c r="B489">
        <v>0.55773420479302827</v>
      </c>
      <c r="C489">
        <v>0.77519379844961245</v>
      </c>
      <c r="D489">
        <v>0.50340136054421769</v>
      </c>
      <c r="E489">
        <v>0.67588325652841785</v>
      </c>
      <c r="F489">
        <v>0.36082474226804129</v>
      </c>
      <c r="G489">
        <v>0.61308411214953262</v>
      </c>
      <c r="H489">
        <v>0.31884057971014496</v>
      </c>
      <c r="I489">
        <v>0.37735849056603776</v>
      </c>
      <c r="J489">
        <v>0.54358974358974366</v>
      </c>
      <c r="K489">
        <v>0.38596491228070173</v>
      </c>
      <c r="L489">
        <v>0.56000000000000005</v>
      </c>
      <c r="M489">
        <f>HARMEAN(f1_scores_automated_training_8_nobidet_Res50[[#This Row],[Value.1]:[Value.11]])</f>
        <v>0.47921645889729192</v>
      </c>
    </row>
    <row r="490" spans="1:13" x14ac:dyDescent="0.25">
      <c r="A490" s="3" t="s">
        <v>539</v>
      </c>
      <c r="B490">
        <v>0.5608695652173914</v>
      </c>
      <c r="C490">
        <v>0.81666666666666665</v>
      </c>
      <c r="D490">
        <v>0.56375838926174493</v>
      </c>
      <c r="E490">
        <v>0.68680445151033387</v>
      </c>
      <c r="F490">
        <v>0.35532994923857869</v>
      </c>
      <c r="G490">
        <v>0.63101604278074874</v>
      </c>
      <c r="H490">
        <v>0.27777777777777779</v>
      </c>
      <c r="I490">
        <v>0.38000000000000006</v>
      </c>
      <c r="J490">
        <v>0.59615384615384615</v>
      </c>
      <c r="K490">
        <v>0.38709677419354838</v>
      </c>
      <c r="L490">
        <v>0.5714285714285714</v>
      </c>
      <c r="M490">
        <f>HARMEAN(f1_scores_automated_training_8_nobidet_Res50[[#This Row],[Value.1]:[Value.11]])</f>
        <v>0.48079808943013591</v>
      </c>
    </row>
    <row r="491" spans="1:13" x14ac:dyDescent="0.25">
      <c r="A491" s="3" t="s">
        <v>540</v>
      </c>
      <c r="B491">
        <v>0.5762004175365345</v>
      </c>
      <c r="C491">
        <v>0.75590551181102361</v>
      </c>
      <c r="D491">
        <v>0.56164383561643838</v>
      </c>
      <c r="E491">
        <v>0.66558441558441561</v>
      </c>
      <c r="F491">
        <v>0.3529411764705882</v>
      </c>
      <c r="G491">
        <v>0.62659380692167577</v>
      </c>
      <c r="H491">
        <v>0.27272727272727271</v>
      </c>
      <c r="I491">
        <v>0.39344262295081972</v>
      </c>
      <c r="J491">
        <v>0.57608695652173914</v>
      </c>
      <c r="K491">
        <v>0.3728813559322034</v>
      </c>
      <c r="L491">
        <v>0.59574468085106391</v>
      </c>
      <c r="M491">
        <f>HARMEAN(f1_scores_automated_training_8_nobidet_Res50[[#This Row],[Value.1]:[Value.11]])</f>
        <v>0.47670254328277067</v>
      </c>
    </row>
    <row r="492" spans="1:13" x14ac:dyDescent="0.25">
      <c r="A492" s="3" t="s">
        <v>541</v>
      </c>
      <c r="B492">
        <v>0.56066945606694563</v>
      </c>
      <c r="C492">
        <v>0.76800000000000002</v>
      </c>
      <c r="D492">
        <v>0.56923076923076921</v>
      </c>
      <c r="E492">
        <v>0.65625</v>
      </c>
      <c r="F492">
        <v>0.32989690721649484</v>
      </c>
      <c r="G492">
        <v>0.62857142857142856</v>
      </c>
      <c r="H492">
        <v>0.28985507246376807</v>
      </c>
      <c r="I492">
        <v>0.37391304347826088</v>
      </c>
      <c r="J492">
        <v>0.53107344632768361</v>
      </c>
      <c r="K492">
        <v>0.43333333333333335</v>
      </c>
      <c r="L492">
        <v>0.59259259259259256</v>
      </c>
      <c r="M492">
        <f>HARMEAN(f1_scores_automated_training_8_nobidet_Res50[[#This Row],[Value.1]:[Value.11]])</f>
        <v>0.47844849563677377</v>
      </c>
    </row>
    <row r="493" spans="1:13" x14ac:dyDescent="0.25">
      <c r="A493" s="3" t="s">
        <v>542</v>
      </c>
      <c r="B493">
        <v>0.56644880174291934</v>
      </c>
      <c r="C493">
        <v>0.77272727272727271</v>
      </c>
      <c r="D493">
        <v>0.55944055944055948</v>
      </c>
      <c r="E493">
        <v>0.6645962732919255</v>
      </c>
      <c r="F493">
        <v>0.29015544041450775</v>
      </c>
      <c r="G493">
        <v>0.61538461538461531</v>
      </c>
      <c r="H493">
        <v>0.31884057971014496</v>
      </c>
      <c r="I493">
        <v>0.40170940170940178</v>
      </c>
      <c r="J493">
        <v>0.49729729729729738</v>
      </c>
      <c r="K493">
        <v>0.3728813559322034</v>
      </c>
      <c r="L493">
        <v>0.59701492537313428</v>
      </c>
      <c r="M493">
        <f>HARMEAN(f1_scores_automated_training_8_nobidet_Res50[[#This Row],[Value.1]:[Value.11]])</f>
        <v>0.46975389577173871</v>
      </c>
    </row>
    <row r="494" spans="1:13" x14ac:dyDescent="0.25">
      <c r="A494" s="3" t="s">
        <v>543</v>
      </c>
      <c r="B494">
        <v>0.58558558558558549</v>
      </c>
      <c r="C494">
        <v>0.78125</v>
      </c>
      <c r="D494">
        <v>0.55172413793103448</v>
      </c>
      <c r="E494">
        <v>0.66563944530046226</v>
      </c>
      <c r="F494">
        <v>0.31351351351351353</v>
      </c>
      <c r="G494">
        <v>0.6429840142095915</v>
      </c>
      <c r="H494">
        <v>0.32352941176470584</v>
      </c>
      <c r="I494">
        <v>0.40182648401826482</v>
      </c>
      <c r="J494">
        <v>0.54081632653061229</v>
      </c>
      <c r="K494">
        <v>0.35087719298245612</v>
      </c>
      <c r="L494">
        <v>0.5972222222222221</v>
      </c>
      <c r="M494">
        <f>HARMEAN(f1_scores_automated_training_8_nobidet_Res50[[#This Row],[Value.1]:[Value.11]])</f>
        <v>0.47825189554942593</v>
      </c>
    </row>
    <row r="495" spans="1:13" x14ac:dyDescent="0.25">
      <c r="A495" s="3" t="s">
        <v>544</v>
      </c>
      <c r="B495">
        <v>0.55696202531645578</v>
      </c>
      <c r="C495">
        <v>0.74193548387096775</v>
      </c>
      <c r="D495">
        <v>0.52348993288590617</v>
      </c>
      <c r="E495">
        <v>0.6590538336052203</v>
      </c>
      <c r="F495">
        <v>0.36363636363636365</v>
      </c>
      <c r="G495">
        <v>0.62567811934900541</v>
      </c>
      <c r="H495">
        <v>0.32835820895522388</v>
      </c>
      <c r="I495">
        <v>0.38647342995169082</v>
      </c>
      <c r="J495">
        <v>0.5643564356435643</v>
      </c>
      <c r="K495">
        <v>0.40677966101694918</v>
      </c>
      <c r="L495">
        <v>0.60992907801418439</v>
      </c>
      <c r="M495">
        <f>HARMEAN(f1_scores_automated_training_8_nobidet_Res50[[#This Row],[Value.1]:[Value.11]])</f>
        <v>0.49059217568125169</v>
      </c>
    </row>
    <row r="496" spans="1:13" x14ac:dyDescent="0.25">
      <c r="A496" s="3" t="s">
        <v>545</v>
      </c>
      <c r="B496">
        <v>0.58299595141700411</v>
      </c>
      <c r="C496">
        <v>0.78688524590163933</v>
      </c>
      <c r="D496">
        <v>0.54054054054054057</v>
      </c>
      <c r="E496">
        <v>0.65460526315789469</v>
      </c>
      <c r="F496">
        <v>0.35416666666666669</v>
      </c>
      <c r="G496">
        <v>0.63571428571428568</v>
      </c>
      <c r="H496">
        <v>0.31428571428571428</v>
      </c>
      <c r="I496">
        <v>0.37442922374429222</v>
      </c>
      <c r="J496">
        <v>0.50549450549450536</v>
      </c>
      <c r="K496">
        <v>0.44444444444444448</v>
      </c>
      <c r="L496">
        <v>0.58571428571428574</v>
      </c>
      <c r="M496">
        <f>HARMEAN(f1_scores_automated_training_8_nobidet_Res50[[#This Row],[Value.1]:[Value.11]])</f>
        <v>0.48783862104430475</v>
      </c>
    </row>
    <row r="497" spans="1:13" x14ac:dyDescent="0.25">
      <c r="A497" s="3" t="s">
        <v>546</v>
      </c>
      <c r="B497">
        <v>0.57142857142857151</v>
      </c>
      <c r="C497">
        <v>0.76335877862595414</v>
      </c>
      <c r="D497">
        <v>0.52287581699346397</v>
      </c>
      <c r="E497">
        <v>0.66452648475120391</v>
      </c>
      <c r="F497">
        <v>0.31794871794871798</v>
      </c>
      <c r="G497">
        <v>0.6470588235294118</v>
      </c>
      <c r="H497">
        <v>0.3098591549295775</v>
      </c>
      <c r="I497">
        <v>0.40191387559808611</v>
      </c>
      <c r="J497">
        <v>0.55384615384615377</v>
      </c>
      <c r="K497">
        <v>0.43333333333333335</v>
      </c>
      <c r="L497">
        <v>0.59259259259259256</v>
      </c>
      <c r="M497">
        <f>HARMEAN(f1_scores_automated_training_8_nobidet_Res50[[#This Row],[Value.1]:[Value.11]])</f>
        <v>0.48492195611375849</v>
      </c>
    </row>
    <row r="498" spans="1:13" x14ac:dyDescent="0.25">
      <c r="A498" s="3" t="s">
        <v>547</v>
      </c>
      <c r="B498">
        <v>0.54700854700854706</v>
      </c>
      <c r="C498">
        <v>0.7246376811594204</v>
      </c>
      <c r="D498">
        <v>0.53488372093023251</v>
      </c>
      <c r="E498">
        <v>0.66034755134281198</v>
      </c>
      <c r="F498">
        <v>0.34782608695652178</v>
      </c>
      <c r="G498">
        <v>0.62385321100917435</v>
      </c>
      <c r="H498">
        <v>0.33766233766233766</v>
      </c>
      <c r="I498">
        <v>0.40641711229946526</v>
      </c>
      <c r="J498">
        <v>0.50273224043715858</v>
      </c>
      <c r="K498">
        <v>0.36065573770491804</v>
      </c>
      <c r="L498">
        <v>0.58666666666666667</v>
      </c>
      <c r="M498">
        <f>HARMEAN(f1_scores_automated_training_8_nobidet_Res50[[#This Row],[Value.1]:[Value.11]])</f>
        <v>0.47912635090172989</v>
      </c>
    </row>
    <row r="499" spans="1:13" x14ac:dyDescent="0.25">
      <c r="A499" s="3" t="s">
        <v>548</v>
      </c>
      <c r="B499">
        <v>0.57540603248259858</v>
      </c>
      <c r="C499">
        <v>0.76562500000000011</v>
      </c>
      <c r="D499">
        <v>0.53947368421052633</v>
      </c>
      <c r="E499">
        <v>0.67168674698795183</v>
      </c>
      <c r="F499">
        <v>0.35514018691588789</v>
      </c>
      <c r="G499">
        <v>0.6064030131826742</v>
      </c>
      <c r="H499">
        <v>0.3098591549295775</v>
      </c>
      <c r="I499">
        <v>0.4035874439461884</v>
      </c>
      <c r="J499">
        <v>0.53191489361702138</v>
      </c>
      <c r="K499">
        <v>0.5</v>
      </c>
      <c r="L499">
        <v>0.57352941176470584</v>
      </c>
      <c r="M499">
        <f>HARMEAN(f1_scores_automated_training_8_nobidet_Res50[[#This Row],[Value.1]:[Value.11]])</f>
        <v>0.49594292773569892</v>
      </c>
    </row>
    <row r="500" spans="1:13" x14ac:dyDescent="0.25">
      <c r="A500" s="3" t="s">
        <v>549</v>
      </c>
      <c r="B500">
        <v>0.57077625570776258</v>
      </c>
      <c r="C500">
        <v>0.75968992248062017</v>
      </c>
      <c r="D500">
        <v>0.55782312925170063</v>
      </c>
      <c r="E500">
        <v>0.66976744186046511</v>
      </c>
      <c r="F500">
        <v>0.34554973821989532</v>
      </c>
      <c r="G500">
        <v>0.64527629233511585</v>
      </c>
      <c r="H500">
        <v>0.31884057971014496</v>
      </c>
      <c r="I500">
        <v>0.41904761904761906</v>
      </c>
      <c r="J500">
        <v>0.58461538461538454</v>
      </c>
      <c r="K500">
        <v>0.41935483870967738</v>
      </c>
      <c r="L500">
        <v>0.55629139072847689</v>
      </c>
      <c r="M500">
        <f>HARMEAN(f1_scores_automated_training_8_nobidet_Res50[[#This Row],[Value.1]:[Value.11]])</f>
        <v>0.49520069082248441</v>
      </c>
    </row>
    <row r="501" spans="1:13" x14ac:dyDescent="0.25">
      <c r="A501" s="3" t="s">
        <v>550</v>
      </c>
      <c r="B501">
        <v>0.55405405405405406</v>
      </c>
      <c r="C501">
        <v>0.73684210526315785</v>
      </c>
      <c r="D501">
        <v>0.51948051948051954</v>
      </c>
      <c r="E501">
        <v>0.65600000000000003</v>
      </c>
      <c r="F501">
        <v>0.34517766497461932</v>
      </c>
      <c r="G501">
        <v>0.65492957746478886</v>
      </c>
      <c r="H501">
        <v>0.27397260273972601</v>
      </c>
      <c r="I501">
        <v>0.43902439024390244</v>
      </c>
      <c r="J501">
        <v>0.55670103092783507</v>
      </c>
      <c r="K501">
        <v>0.3728813559322034</v>
      </c>
      <c r="L501">
        <v>0.60273972602739723</v>
      </c>
      <c r="M501">
        <f>HARMEAN(f1_scores_automated_training_8_nobidet_Res50[[#This Row],[Value.1]:[Value.11]])</f>
        <v>0.47618357340930917</v>
      </c>
    </row>
    <row r="502" spans="1:13" x14ac:dyDescent="0.25">
      <c r="A502" s="3" t="s">
        <v>551</v>
      </c>
      <c r="B502">
        <v>0.18382352941176469</v>
      </c>
      <c r="C502">
        <v>6.25E-2</v>
      </c>
      <c r="D502">
        <v>0</v>
      </c>
      <c r="E502">
        <v>0.42704039571310803</v>
      </c>
      <c r="F502">
        <v>0.16666666666666669</v>
      </c>
      <c r="G502">
        <v>0.47328244274809167</v>
      </c>
      <c r="H502">
        <v>0</v>
      </c>
      <c r="I502">
        <v>0</v>
      </c>
      <c r="J502">
        <v>3.1496062992125977E-2</v>
      </c>
      <c r="K502">
        <v>0</v>
      </c>
      <c r="L502">
        <v>0</v>
      </c>
    </row>
    <row r="503" spans="1:13" x14ac:dyDescent="0.25">
      <c r="A503" s="3" t="s">
        <v>552</v>
      </c>
      <c r="B503">
        <v>0.11869436201780414</v>
      </c>
      <c r="C503">
        <v>0.20895522388059701</v>
      </c>
      <c r="D503">
        <v>3.2258064516129031E-2</v>
      </c>
      <c r="E503">
        <v>0.44136657433056325</v>
      </c>
      <c r="F503">
        <v>0.13432835820895522</v>
      </c>
      <c r="G503">
        <v>0.53599999999999992</v>
      </c>
      <c r="H503">
        <v>0</v>
      </c>
      <c r="I503">
        <v>0</v>
      </c>
      <c r="J503">
        <v>3.4782608695652174E-2</v>
      </c>
      <c r="K503">
        <v>0</v>
      </c>
      <c r="L503">
        <v>0</v>
      </c>
    </row>
    <row r="504" spans="1:13" x14ac:dyDescent="0.25">
      <c r="A504" s="3" t="s">
        <v>553</v>
      </c>
      <c r="B504">
        <v>0.25865209471766842</v>
      </c>
      <c r="C504">
        <v>0.6947368421052631</v>
      </c>
      <c r="D504">
        <v>3.2258064516129031E-2</v>
      </c>
      <c r="E504">
        <v>0.45735475896168104</v>
      </c>
      <c r="F504">
        <v>0.12587412587412589</v>
      </c>
      <c r="G504">
        <v>0.52311756935270803</v>
      </c>
      <c r="H504">
        <v>0</v>
      </c>
      <c r="I504">
        <v>0</v>
      </c>
      <c r="J504">
        <v>0.11570247933884296</v>
      </c>
      <c r="K504">
        <v>0</v>
      </c>
      <c r="L504">
        <v>0.15384615384615385</v>
      </c>
    </row>
    <row r="505" spans="1:13" x14ac:dyDescent="0.25">
      <c r="A505" s="3" t="s">
        <v>554</v>
      </c>
      <c r="B505">
        <v>0.31469979296066247</v>
      </c>
      <c r="C505">
        <v>0.67924528301886788</v>
      </c>
      <c r="D505">
        <v>3.2258064516129031E-2</v>
      </c>
      <c r="E505">
        <v>0.50311332503113326</v>
      </c>
      <c r="F505">
        <v>0.20779220779220778</v>
      </c>
      <c r="G505">
        <v>0.56200527704485492</v>
      </c>
      <c r="H505">
        <v>0</v>
      </c>
      <c r="I505">
        <v>6.0000000000000012E-2</v>
      </c>
      <c r="J505">
        <v>0.19548872180451127</v>
      </c>
      <c r="K505">
        <v>0</v>
      </c>
      <c r="L505">
        <v>0.44642857142857145</v>
      </c>
    </row>
    <row r="506" spans="1:13" x14ac:dyDescent="0.25">
      <c r="A506" s="3" t="s">
        <v>555</v>
      </c>
      <c r="B506">
        <v>0.30697674418604654</v>
      </c>
      <c r="C506">
        <v>0.73043478260869565</v>
      </c>
      <c r="D506">
        <v>0.12307692307692307</v>
      </c>
      <c r="E506">
        <v>0.54195011337868482</v>
      </c>
      <c r="F506">
        <v>0.20779220779220778</v>
      </c>
      <c r="G506">
        <v>0.57058823529411762</v>
      </c>
      <c r="H506">
        <v>0</v>
      </c>
      <c r="I506">
        <v>0.1</v>
      </c>
      <c r="J506">
        <v>0.26490066225165565</v>
      </c>
      <c r="K506">
        <v>0</v>
      </c>
      <c r="L506">
        <v>0.47368421052631576</v>
      </c>
    </row>
    <row r="507" spans="1:13" x14ac:dyDescent="0.25">
      <c r="A507" s="3" t="s">
        <v>556</v>
      </c>
      <c r="B507">
        <v>0.32122370936902483</v>
      </c>
      <c r="C507">
        <v>0.68376068376068377</v>
      </c>
      <c r="D507">
        <v>0.23188405797101452</v>
      </c>
      <c r="E507">
        <v>0.5271867612293144</v>
      </c>
      <c r="F507">
        <v>0.19178082191780824</v>
      </c>
      <c r="G507">
        <v>0.55921052631578938</v>
      </c>
      <c r="H507">
        <v>0</v>
      </c>
      <c r="I507">
        <v>0.1438848920863309</v>
      </c>
      <c r="J507">
        <v>0.3105590062111801</v>
      </c>
      <c r="K507">
        <v>0</v>
      </c>
      <c r="L507">
        <v>0.52941176470588236</v>
      </c>
    </row>
    <row r="508" spans="1:13" x14ac:dyDescent="0.25">
      <c r="A508" s="3" t="s">
        <v>557</v>
      </c>
      <c r="B508">
        <v>0.35639412997903563</v>
      </c>
      <c r="C508">
        <v>0.70400000000000007</v>
      </c>
      <c r="D508">
        <v>0.37333333333333335</v>
      </c>
      <c r="E508">
        <v>0.5359317904993911</v>
      </c>
      <c r="F508">
        <v>0.2742857142857143</v>
      </c>
      <c r="G508">
        <v>0.54513274336283191</v>
      </c>
      <c r="H508">
        <v>0</v>
      </c>
      <c r="I508">
        <v>0.2470588235294118</v>
      </c>
      <c r="J508">
        <v>0.3595505617977528</v>
      </c>
      <c r="K508">
        <v>0</v>
      </c>
      <c r="L508">
        <v>0.4838709677419355</v>
      </c>
    </row>
    <row r="509" spans="1:13" x14ac:dyDescent="0.25">
      <c r="A509" s="3" t="s">
        <v>558</v>
      </c>
      <c r="B509">
        <v>0.38000000000000006</v>
      </c>
      <c r="C509">
        <v>0.7317073170731706</v>
      </c>
      <c r="D509">
        <v>0.44444444444444448</v>
      </c>
      <c r="E509">
        <v>0.560105680317041</v>
      </c>
      <c r="F509">
        <v>0.20547945205479454</v>
      </c>
      <c r="G509">
        <v>0.57777777777777772</v>
      </c>
      <c r="H509">
        <v>0</v>
      </c>
      <c r="I509">
        <v>0.30526315789473685</v>
      </c>
      <c r="J509">
        <v>0.35582822085889565</v>
      </c>
      <c r="K509">
        <v>0</v>
      </c>
      <c r="L509">
        <v>0.5950413223140496</v>
      </c>
    </row>
    <row r="510" spans="1:13" x14ac:dyDescent="0.25">
      <c r="A510" s="3" t="s">
        <v>559</v>
      </c>
      <c r="B510">
        <v>0.39278557114228457</v>
      </c>
      <c r="C510">
        <v>0.71875</v>
      </c>
      <c r="D510">
        <v>0.48837209302325579</v>
      </c>
      <c r="E510">
        <v>0.55614973262032086</v>
      </c>
      <c r="F510">
        <v>0.19108280254777071</v>
      </c>
      <c r="G510">
        <v>0.57236842105263153</v>
      </c>
      <c r="H510">
        <v>0</v>
      </c>
      <c r="I510">
        <v>0.26804123711340205</v>
      </c>
      <c r="J510">
        <v>0.39772727272727276</v>
      </c>
      <c r="K510">
        <v>0</v>
      </c>
      <c r="L510">
        <v>0.53913043478260869</v>
      </c>
    </row>
    <row r="511" spans="1:13" x14ac:dyDescent="0.25">
      <c r="A511" s="3" t="s">
        <v>560</v>
      </c>
      <c r="B511">
        <v>0.42796610169491528</v>
      </c>
      <c r="C511">
        <v>0.75806451612903225</v>
      </c>
      <c r="D511">
        <v>0.44943820224719094</v>
      </c>
      <c r="E511">
        <v>0.57023643949930458</v>
      </c>
      <c r="F511">
        <v>0.29629629629629628</v>
      </c>
      <c r="G511">
        <v>0.56303972366148536</v>
      </c>
      <c r="H511">
        <v>4.0816326530612249E-2</v>
      </c>
      <c r="I511">
        <v>0.28436018957345977</v>
      </c>
      <c r="J511">
        <v>0.38974358974358969</v>
      </c>
      <c r="K511">
        <v>0</v>
      </c>
      <c r="L511">
        <v>0.5757575757575758</v>
      </c>
    </row>
    <row r="512" spans="1:13" x14ac:dyDescent="0.25">
      <c r="A512" s="3" t="s">
        <v>561</v>
      </c>
      <c r="B512">
        <v>0.42315369261477048</v>
      </c>
      <c r="C512">
        <v>0.74193548387096775</v>
      </c>
      <c r="D512">
        <v>0.50549450549450536</v>
      </c>
      <c r="E512">
        <v>0.57991513437057984</v>
      </c>
      <c r="F512">
        <v>0.2424242424242424</v>
      </c>
      <c r="G512">
        <v>0.57333333333333325</v>
      </c>
      <c r="H512">
        <v>7.6923076923076927E-2</v>
      </c>
      <c r="I512">
        <v>0.26008968609865468</v>
      </c>
      <c r="J512">
        <v>0.41340782122905029</v>
      </c>
      <c r="K512">
        <v>0</v>
      </c>
      <c r="L512">
        <v>0.56896551724137923</v>
      </c>
    </row>
    <row r="513" spans="1:13" x14ac:dyDescent="0.25">
      <c r="A513" s="3" t="s">
        <v>562</v>
      </c>
      <c r="B513">
        <v>0.45052631578947372</v>
      </c>
      <c r="C513">
        <v>0.73333333333333328</v>
      </c>
      <c r="D513">
        <v>0.55913978494623651</v>
      </c>
      <c r="E513">
        <v>0.58430232558139539</v>
      </c>
      <c r="F513">
        <v>0.28436018957345977</v>
      </c>
      <c r="G513">
        <v>0.58131487889273348</v>
      </c>
      <c r="H513">
        <v>7.2727272727272724E-2</v>
      </c>
      <c r="I513">
        <v>0.27272727272727271</v>
      </c>
      <c r="J513">
        <v>0.38502673796791442</v>
      </c>
      <c r="K513">
        <v>0</v>
      </c>
      <c r="L513">
        <v>0.56060606060606055</v>
      </c>
    </row>
    <row r="514" spans="1:13" x14ac:dyDescent="0.25">
      <c r="A514" s="3" t="s">
        <v>563</v>
      </c>
      <c r="B514">
        <v>0.44135188866799208</v>
      </c>
      <c r="C514">
        <v>0.69767441860465118</v>
      </c>
      <c r="D514">
        <v>0.5473684210526315</v>
      </c>
      <c r="E514">
        <v>0.58944281524926678</v>
      </c>
      <c r="F514">
        <v>0.22485207100591714</v>
      </c>
      <c r="G514">
        <v>0.5905383360522023</v>
      </c>
      <c r="H514">
        <v>7.5471698113207544E-2</v>
      </c>
      <c r="I514">
        <v>0.25806451612903231</v>
      </c>
      <c r="J514">
        <v>0.38202247191011235</v>
      </c>
      <c r="K514">
        <v>0</v>
      </c>
      <c r="L514">
        <v>0.58823529411764697</v>
      </c>
    </row>
    <row r="515" spans="1:13" x14ac:dyDescent="0.25">
      <c r="A515" s="3" t="s">
        <v>564</v>
      </c>
      <c r="B515">
        <v>0.46610169491525422</v>
      </c>
      <c r="C515">
        <v>0.71641791044776115</v>
      </c>
      <c r="D515">
        <v>0.52083333333333337</v>
      </c>
      <c r="E515">
        <v>0.588579795021962</v>
      </c>
      <c r="F515">
        <v>0.33333333333333331</v>
      </c>
      <c r="G515">
        <v>0.55805243445692876</v>
      </c>
      <c r="H515">
        <v>7.0175438596491224E-2</v>
      </c>
      <c r="I515">
        <v>0.32773109243697485</v>
      </c>
      <c r="J515">
        <v>0.42424242424242425</v>
      </c>
      <c r="K515">
        <v>0</v>
      </c>
      <c r="L515">
        <v>0.54961832061068705</v>
      </c>
    </row>
    <row r="516" spans="1:13" x14ac:dyDescent="0.25">
      <c r="A516" s="3" t="s">
        <v>565</v>
      </c>
      <c r="B516">
        <v>0.46799116997792489</v>
      </c>
      <c r="C516">
        <v>0.6923076923076924</v>
      </c>
      <c r="D516">
        <v>0.51020408163265307</v>
      </c>
      <c r="E516">
        <v>0.59663865546218486</v>
      </c>
      <c r="F516">
        <v>0.28019323671497587</v>
      </c>
      <c r="G516">
        <v>0.56029684601113172</v>
      </c>
      <c r="H516">
        <v>0.10526315789473684</v>
      </c>
      <c r="I516">
        <v>0.31034482758620696</v>
      </c>
      <c r="J516">
        <v>0.41791044776119407</v>
      </c>
      <c r="K516">
        <v>0</v>
      </c>
      <c r="L516">
        <v>0.57599999999999996</v>
      </c>
    </row>
    <row r="517" spans="1:13" x14ac:dyDescent="0.25">
      <c r="A517" s="3" t="s">
        <v>566</v>
      </c>
      <c r="B517">
        <v>0.4823284823284823</v>
      </c>
      <c r="C517">
        <v>0.69291338582677164</v>
      </c>
      <c r="D517">
        <v>0.51020408163265307</v>
      </c>
      <c r="E517">
        <v>0.60331825037707376</v>
      </c>
      <c r="F517">
        <v>0.30917874396135264</v>
      </c>
      <c r="G517">
        <v>0.59790209790209792</v>
      </c>
      <c r="H517">
        <v>0.10714285714285714</v>
      </c>
      <c r="I517">
        <v>0.29166666666666669</v>
      </c>
      <c r="J517">
        <v>0.41884816753926701</v>
      </c>
      <c r="K517">
        <v>0</v>
      </c>
      <c r="L517">
        <v>0.60162601626016254</v>
      </c>
    </row>
    <row r="518" spans="1:13" x14ac:dyDescent="0.25">
      <c r="A518" s="3" t="s">
        <v>567</v>
      </c>
      <c r="B518">
        <v>0.47034764826175868</v>
      </c>
      <c r="C518">
        <v>0.70312500000000011</v>
      </c>
      <c r="D518">
        <v>0.53465346534653457</v>
      </c>
      <c r="E518">
        <v>0.60624071322436845</v>
      </c>
      <c r="F518">
        <v>0.27173913043478259</v>
      </c>
      <c r="G518">
        <v>0.58803418803418805</v>
      </c>
      <c r="H518">
        <v>0.14285714285714285</v>
      </c>
      <c r="I518">
        <v>0.27004219409282698</v>
      </c>
      <c r="J518">
        <v>0.40883977900552487</v>
      </c>
      <c r="K518">
        <v>4.5454545454545456E-2</v>
      </c>
      <c r="L518">
        <v>0.66666666666666663</v>
      </c>
      <c r="M518">
        <f>HARMEAN(f1_scores_automated_training_8_nobidet_Res50[[#This Row],[Value.1]:[Value.11]])</f>
        <v>0.22404243486878503</v>
      </c>
    </row>
    <row r="519" spans="1:13" x14ac:dyDescent="0.25">
      <c r="A519" s="3" t="s">
        <v>568</v>
      </c>
      <c r="B519">
        <v>0.49356223175965663</v>
      </c>
      <c r="C519">
        <v>0.69918699186991873</v>
      </c>
      <c r="D519">
        <v>0.50980392156862742</v>
      </c>
      <c r="E519">
        <v>0.61353383458646626</v>
      </c>
      <c r="F519">
        <v>0.30697674418604648</v>
      </c>
      <c r="G519">
        <v>0.57885615251299816</v>
      </c>
      <c r="H519">
        <v>0.10526315789473684</v>
      </c>
      <c r="I519">
        <v>0.23893805309734512</v>
      </c>
      <c r="J519">
        <v>0.39999999999999997</v>
      </c>
      <c r="K519">
        <v>0.16</v>
      </c>
      <c r="L519">
        <v>0.6614173228346456</v>
      </c>
      <c r="M519">
        <f>HARMEAN(f1_scores_automated_training_8_nobidet_Res50[[#This Row],[Value.1]:[Value.11]])</f>
        <v>0.30572565322571416</v>
      </c>
    </row>
    <row r="520" spans="1:13" x14ac:dyDescent="0.25">
      <c r="A520" s="3" t="s">
        <v>569</v>
      </c>
      <c r="B520">
        <v>0.48706896551724138</v>
      </c>
      <c r="C520">
        <v>0.70676691729323315</v>
      </c>
      <c r="D520">
        <v>0.51485148514851486</v>
      </c>
      <c r="E520">
        <v>0.59593023255813948</v>
      </c>
      <c r="F520">
        <v>0.31182795698924731</v>
      </c>
      <c r="G520">
        <v>0.58510638297872353</v>
      </c>
      <c r="H520">
        <v>0.14545454545454545</v>
      </c>
      <c r="I520">
        <v>0.29343629343629341</v>
      </c>
      <c r="J520">
        <v>0.41304347826086957</v>
      </c>
      <c r="K520">
        <v>8.5106382978723402E-2</v>
      </c>
      <c r="L520">
        <v>0.63247863247863234</v>
      </c>
      <c r="M520">
        <f>HARMEAN(f1_scores_automated_training_8_nobidet_Res50[[#This Row],[Value.1]:[Value.11]])</f>
        <v>0.28917413522823188</v>
      </c>
    </row>
    <row r="521" spans="1:13" x14ac:dyDescent="0.25">
      <c r="A521" s="3" t="s">
        <v>570</v>
      </c>
      <c r="B521">
        <v>0.48033126293995859</v>
      </c>
      <c r="C521">
        <v>0.69696969696969702</v>
      </c>
      <c r="D521">
        <v>0.50485436893203883</v>
      </c>
      <c r="E521">
        <v>0.60179640718562877</v>
      </c>
      <c r="F521">
        <v>0.30476190476190479</v>
      </c>
      <c r="G521">
        <v>0.58378378378378371</v>
      </c>
      <c r="H521">
        <v>0.14035087719298245</v>
      </c>
      <c r="I521">
        <v>0.25974025974025977</v>
      </c>
      <c r="J521">
        <v>0.39153439153439157</v>
      </c>
      <c r="K521">
        <v>0.12765957446808512</v>
      </c>
      <c r="L521">
        <v>0.63414634146341475</v>
      </c>
      <c r="M521">
        <f>HARMEAN(f1_scores_automated_training_8_nobidet_Res50[[#This Row],[Value.1]:[Value.11]])</f>
        <v>0.31345583226101975</v>
      </c>
    </row>
    <row r="522" spans="1:13" x14ac:dyDescent="0.25">
      <c r="A522" s="3" t="s">
        <v>571</v>
      </c>
      <c r="B522">
        <v>0.48156182212581344</v>
      </c>
      <c r="C522">
        <v>0.67669172932330823</v>
      </c>
      <c r="D522">
        <v>0.53846153846153844</v>
      </c>
      <c r="E522">
        <v>0.61933534743202423</v>
      </c>
      <c r="F522">
        <v>0.30555555555555558</v>
      </c>
      <c r="G522">
        <v>0.56513761467889911</v>
      </c>
      <c r="H522">
        <v>0.10909090909090909</v>
      </c>
      <c r="I522">
        <v>0.25726141078838177</v>
      </c>
      <c r="J522">
        <v>0.39393939393939392</v>
      </c>
      <c r="K522">
        <v>0.08</v>
      </c>
      <c r="L522">
        <v>0.63157894736842113</v>
      </c>
      <c r="M522">
        <f>HARMEAN(f1_scores_automated_training_8_nobidet_Res50[[#This Row],[Value.1]:[Value.11]])</f>
        <v>0.26351157099857697</v>
      </c>
    </row>
    <row r="523" spans="1:13" x14ac:dyDescent="0.25">
      <c r="A523" s="3" t="s">
        <v>572</v>
      </c>
      <c r="B523">
        <v>0.4916666666666667</v>
      </c>
      <c r="C523">
        <v>0.68217054263565891</v>
      </c>
      <c r="D523">
        <v>0.50485436893203883</v>
      </c>
      <c r="E523">
        <v>0.6056782334384857</v>
      </c>
      <c r="F523">
        <v>0.30303030303030304</v>
      </c>
      <c r="G523">
        <v>0.56776556776556775</v>
      </c>
      <c r="H523">
        <v>0.14035087719298245</v>
      </c>
      <c r="I523">
        <v>0.26356589147286819</v>
      </c>
      <c r="J523">
        <v>0.37988826815642462</v>
      </c>
      <c r="K523">
        <v>0.23076923076923075</v>
      </c>
      <c r="L523">
        <v>0.63565891472868219</v>
      </c>
      <c r="M523">
        <f>HARMEAN(f1_scores_automated_training_8_nobidet_Res50[[#This Row],[Value.1]:[Value.11]])</f>
        <v>0.3475416438274973</v>
      </c>
    </row>
    <row r="524" spans="1:13" x14ac:dyDescent="0.25">
      <c r="A524" s="3" t="s">
        <v>573</v>
      </c>
      <c r="B524">
        <v>0.4947145877378436</v>
      </c>
      <c r="C524">
        <v>0.70676691729323315</v>
      </c>
      <c r="D524">
        <v>0.53846153846153844</v>
      </c>
      <c r="E524">
        <v>0.61027190332326287</v>
      </c>
      <c r="F524">
        <v>0.28708133971291866</v>
      </c>
      <c r="G524">
        <v>0.58781362007168458</v>
      </c>
      <c r="H524">
        <v>0.13333333333333333</v>
      </c>
      <c r="I524">
        <v>0.27906976744186052</v>
      </c>
      <c r="J524">
        <v>0.39285714285714285</v>
      </c>
      <c r="K524">
        <v>0.23076923076923075</v>
      </c>
      <c r="L524">
        <v>0.6776859504132231</v>
      </c>
      <c r="M524">
        <f>HARMEAN(f1_scores_automated_training_8_nobidet_Res50[[#This Row],[Value.1]:[Value.11]])</f>
        <v>0.34860540140637408</v>
      </c>
    </row>
    <row r="525" spans="1:13" x14ac:dyDescent="0.25">
      <c r="A525" s="3" t="s">
        <v>574</v>
      </c>
      <c r="B525">
        <v>0.50666666666666671</v>
      </c>
      <c r="C525">
        <v>0.71212121212121215</v>
      </c>
      <c r="D525">
        <v>0.5420560747663552</v>
      </c>
      <c r="E525">
        <v>0.61585365853658536</v>
      </c>
      <c r="F525">
        <v>0.31304347826086953</v>
      </c>
      <c r="G525">
        <v>0.5730337078651685</v>
      </c>
      <c r="H525">
        <v>0.10714285714285714</v>
      </c>
      <c r="I525">
        <v>0.2814814814814815</v>
      </c>
      <c r="J525">
        <v>0.40437158469945356</v>
      </c>
      <c r="K525">
        <v>0.2807017543859649</v>
      </c>
      <c r="L525">
        <v>0.65040650406504075</v>
      </c>
      <c r="M525">
        <f>HARMEAN(f1_scores_automated_training_8_nobidet_Res50[[#This Row],[Value.1]:[Value.11]])</f>
        <v>0.34113805662974633</v>
      </c>
    </row>
    <row r="526" spans="1:13" x14ac:dyDescent="0.25">
      <c r="A526" s="3" t="s">
        <v>575</v>
      </c>
      <c r="B526">
        <v>0.48366013071895425</v>
      </c>
      <c r="C526">
        <v>0.71212121212121215</v>
      </c>
      <c r="D526">
        <v>0.51376146788990829</v>
      </c>
      <c r="E526">
        <v>0.59876543209876543</v>
      </c>
      <c r="F526">
        <v>0.33183856502242154</v>
      </c>
      <c r="G526">
        <v>0.58467023172905519</v>
      </c>
      <c r="H526">
        <v>0.17241379310344829</v>
      </c>
      <c r="I526">
        <v>0.28793774319066151</v>
      </c>
      <c r="J526">
        <v>0.39999999999999997</v>
      </c>
      <c r="K526">
        <v>0.32142857142857145</v>
      </c>
      <c r="L526">
        <v>0.64347826086956517</v>
      </c>
      <c r="M526">
        <f>HARMEAN(f1_scores_automated_training_8_nobidet_Res50[[#This Row],[Value.1]:[Value.11]])</f>
        <v>0.38937540284786365</v>
      </c>
    </row>
    <row r="527" spans="1:13" x14ac:dyDescent="0.25">
      <c r="A527" s="3" t="s">
        <v>576</v>
      </c>
      <c r="B527">
        <v>0.47717842323651455</v>
      </c>
      <c r="C527">
        <v>0.70229007633587792</v>
      </c>
      <c r="D527">
        <v>0.45901639344262296</v>
      </c>
      <c r="E527">
        <v>0.60530421216848662</v>
      </c>
      <c r="F527">
        <v>0.30555555555555558</v>
      </c>
      <c r="G527">
        <v>0.56429942418426104</v>
      </c>
      <c r="H527">
        <v>0.16393442622950818</v>
      </c>
      <c r="I527">
        <v>0.28252788104089221</v>
      </c>
      <c r="J527">
        <v>0.44705882352941179</v>
      </c>
      <c r="K527">
        <v>0.3728813559322034</v>
      </c>
      <c r="L527">
        <v>0.58730158730158732</v>
      </c>
      <c r="M527">
        <f>HARMEAN(f1_scores_automated_training_8_nobidet_Res50[[#This Row],[Value.1]:[Value.11]])</f>
        <v>0.38386548738835052</v>
      </c>
    </row>
    <row r="528" spans="1:13" x14ac:dyDescent="0.25">
      <c r="A528" s="3" t="s">
        <v>577</v>
      </c>
      <c r="B528">
        <v>0.49565217391304345</v>
      </c>
      <c r="C528">
        <v>0.72727272727272718</v>
      </c>
      <c r="D528">
        <v>0.52830188679245282</v>
      </c>
      <c r="E528">
        <v>0.61255742725880546</v>
      </c>
      <c r="F528">
        <v>0.31111111111111112</v>
      </c>
      <c r="G528">
        <v>0.58040665434380778</v>
      </c>
      <c r="H528">
        <v>0.17241379310344829</v>
      </c>
      <c r="I528">
        <v>0.26254826254826252</v>
      </c>
      <c r="J528">
        <v>0.44318181818181818</v>
      </c>
      <c r="K528">
        <v>0.38095238095238099</v>
      </c>
      <c r="L528">
        <v>0.64</v>
      </c>
      <c r="M528">
        <f>HARMEAN(f1_scores_automated_training_8_nobidet_Res50[[#This Row],[Value.1]:[Value.11]])</f>
        <v>0.39415432672161732</v>
      </c>
    </row>
    <row r="529" spans="1:13" x14ac:dyDescent="0.25">
      <c r="A529" s="3" t="s">
        <v>578</v>
      </c>
      <c r="B529">
        <v>0.50105263157894742</v>
      </c>
      <c r="C529">
        <v>0.71212121212121215</v>
      </c>
      <c r="D529">
        <v>0.48148148148148145</v>
      </c>
      <c r="E529">
        <v>0.59493670886075944</v>
      </c>
      <c r="F529">
        <v>0.33707865168539325</v>
      </c>
      <c r="G529">
        <v>0.48945147679324896</v>
      </c>
      <c r="H529">
        <v>0.16666666666666669</v>
      </c>
      <c r="I529">
        <v>0.25373134328358204</v>
      </c>
      <c r="J529">
        <v>0.4375</v>
      </c>
      <c r="K529">
        <v>0.28125</v>
      </c>
      <c r="L529">
        <v>0.60317460317460325</v>
      </c>
      <c r="M529">
        <f>HARMEAN(f1_scores_automated_training_8_nobidet_Res50[[#This Row],[Value.1]:[Value.11]])</f>
        <v>0.37152197663012676</v>
      </c>
    </row>
    <row r="530" spans="1:13" x14ac:dyDescent="0.25">
      <c r="A530" s="3" t="s">
        <v>579</v>
      </c>
      <c r="B530">
        <v>0.4925690021231422</v>
      </c>
      <c r="C530">
        <v>0.71212121212121215</v>
      </c>
      <c r="D530">
        <v>0.45614035087719301</v>
      </c>
      <c r="E530">
        <v>0.6056782334384857</v>
      </c>
      <c r="F530">
        <v>0.30901287553648071</v>
      </c>
      <c r="G530">
        <v>0.56822429906542049</v>
      </c>
      <c r="H530">
        <v>0.1875</v>
      </c>
      <c r="I530">
        <v>0.25396825396825395</v>
      </c>
      <c r="J530">
        <v>0.41379310344827586</v>
      </c>
      <c r="K530">
        <v>0.29032258064516131</v>
      </c>
      <c r="L530">
        <v>0.59842519685039375</v>
      </c>
      <c r="M530">
        <f>HARMEAN(f1_scores_automated_training_8_nobidet_Res50[[#This Row],[Value.1]:[Value.11]])</f>
        <v>0.37830908200597485</v>
      </c>
    </row>
    <row r="531" spans="1:13" x14ac:dyDescent="0.25">
      <c r="A531" s="3" t="s">
        <v>580</v>
      </c>
      <c r="B531">
        <v>0.51502145922746778</v>
      </c>
      <c r="C531">
        <v>0.72592592592592597</v>
      </c>
      <c r="D531">
        <v>0.47368421052631582</v>
      </c>
      <c r="E531">
        <v>0.60576923076923073</v>
      </c>
      <c r="F531">
        <v>0.34166666666666662</v>
      </c>
      <c r="G531">
        <v>0.55089820359281438</v>
      </c>
      <c r="H531">
        <v>0.17241379310344829</v>
      </c>
      <c r="I531">
        <v>0.27240143369175629</v>
      </c>
      <c r="J531">
        <v>0.43478260869565211</v>
      </c>
      <c r="K531">
        <v>0.3125</v>
      </c>
      <c r="L531">
        <v>0.60150375939849621</v>
      </c>
      <c r="M531">
        <f>HARMEAN(f1_scores_automated_training_8_nobidet_Res50[[#This Row],[Value.1]:[Value.11]])</f>
        <v>0.38655190504525994</v>
      </c>
    </row>
    <row r="532" spans="1:13" x14ac:dyDescent="0.25">
      <c r="A532" s="3" t="s">
        <v>581</v>
      </c>
      <c r="B532">
        <v>0.5106382978723405</v>
      </c>
      <c r="C532">
        <v>0.69696969696969702</v>
      </c>
      <c r="D532">
        <v>0.4786324786324786</v>
      </c>
      <c r="E532">
        <v>0.6132075471698113</v>
      </c>
      <c r="F532">
        <v>0.29365079365079366</v>
      </c>
      <c r="G532">
        <v>0.54716981132075471</v>
      </c>
      <c r="H532">
        <v>0.1875</v>
      </c>
      <c r="I532">
        <v>0.22745098039215686</v>
      </c>
      <c r="J532">
        <v>0.39751552795031053</v>
      </c>
      <c r="K532">
        <v>0.26666666666666666</v>
      </c>
      <c r="L532">
        <v>0.5950413223140496</v>
      </c>
      <c r="M532">
        <f>HARMEAN(f1_scores_automated_training_8_nobidet_Res50[[#This Row],[Value.1]:[Value.11]])</f>
        <v>0.36639519088365208</v>
      </c>
    </row>
    <row r="533" spans="1:13" x14ac:dyDescent="0.25">
      <c r="A533" s="3" t="s">
        <v>582</v>
      </c>
      <c r="B533">
        <v>0.47240618101545256</v>
      </c>
      <c r="C533">
        <v>0.6923076923076924</v>
      </c>
      <c r="D533">
        <v>0.5123966942148761</v>
      </c>
      <c r="E533">
        <v>0.59224806201550395</v>
      </c>
      <c r="F533">
        <v>0.30909090909090908</v>
      </c>
      <c r="G533">
        <v>0.57866184448462932</v>
      </c>
      <c r="H533">
        <v>0.12121212121212122</v>
      </c>
      <c r="I533">
        <v>0.2878787878787879</v>
      </c>
      <c r="J533">
        <v>0.3636363636363637</v>
      </c>
      <c r="K533">
        <v>0.29508196721311475</v>
      </c>
      <c r="L533">
        <v>0.63333333333333341</v>
      </c>
      <c r="M533">
        <f>HARMEAN(f1_scores_automated_training_8_nobidet_Res50[[#This Row],[Value.1]:[Value.11]])</f>
        <v>0.34803186828528937</v>
      </c>
    </row>
    <row r="534" spans="1:13" x14ac:dyDescent="0.25">
      <c r="A534" s="3" t="s">
        <v>583</v>
      </c>
      <c r="B534">
        <v>0.52229299363057335</v>
      </c>
      <c r="C534">
        <v>0.66666666666666652</v>
      </c>
      <c r="D534">
        <v>0.48739495798319327</v>
      </c>
      <c r="E534">
        <v>0.6123778501628665</v>
      </c>
      <c r="F534">
        <v>0.33333333333333337</v>
      </c>
      <c r="G534">
        <v>0.55491329479768792</v>
      </c>
      <c r="H534">
        <v>0.15384615384615385</v>
      </c>
      <c r="I534">
        <v>0.26717557251908397</v>
      </c>
      <c r="J534">
        <v>0.39080459770114945</v>
      </c>
      <c r="K534">
        <v>0.35294117647058826</v>
      </c>
      <c r="L534">
        <v>0.6412213740458016</v>
      </c>
      <c r="M534">
        <f>HARMEAN(f1_scores_automated_training_8_nobidet_Res50[[#This Row],[Value.1]:[Value.11]])</f>
        <v>0.37805938340202677</v>
      </c>
    </row>
    <row r="535" spans="1:13" x14ac:dyDescent="0.25">
      <c r="A535" s="3" t="s">
        <v>584</v>
      </c>
      <c r="B535">
        <v>0.49237472766884532</v>
      </c>
      <c r="C535">
        <v>0.67164179104477617</v>
      </c>
      <c r="D535">
        <v>0.44444444444444448</v>
      </c>
      <c r="E535">
        <v>0.61128526645768022</v>
      </c>
      <c r="F535">
        <v>0.31275720164609055</v>
      </c>
      <c r="G535">
        <v>0.54863813229571989</v>
      </c>
      <c r="H535">
        <v>0.15873015873015875</v>
      </c>
      <c r="I535">
        <v>0.25287356321839077</v>
      </c>
      <c r="J535">
        <v>0.43181818181818177</v>
      </c>
      <c r="K535">
        <v>0.33846153846153848</v>
      </c>
      <c r="L535">
        <v>0.640625</v>
      </c>
      <c r="M535">
        <f>HARMEAN(f1_scores_automated_training_8_nobidet_Res50[[#This Row],[Value.1]:[Value.11]])</f>
        <v>0.37273378841223442</v>
      </c>
    </row>
    <row r="536" spans="1:13" x14ac:dyDescent="0.25">
      <c r="A536" s="3" t="s">
        <v>585</v>
      </c>
      <c r="B536">
        <v>0.52444444444444449</v>
      </c>
      <c r="C536">
        <v>0.6962962962962963</v>
      </c>
      <c r="D536">
        <v>0.48818897637795278</v>
      </c>
      <c r="E536">
        <v>0.61958266452648481</v>
      </c>
      <c r="F536">
        <v>0.34749034749034746</v>
      </c>
      <c r="G536">
        <v>0.54474708171206232</v>
      </c>
      <c r="H536">
        <v>0.14925373134328357</v>
      </c>
      <c r="I536">
        <v>0.27509293680297398</v>
      </c>
      <c r="J536">
        <v>0.36904761904761896</v>
      </c>
      <c r="K536">
        <v>0.3125</v>
      </c>
      <c r="L536">
        <v>0.57377049180327866</v>
      </c>
      <c r="M536">
        <f>HARMEAN(f1_scores_automated_training_8_nobidet_Res50[[#This Row],[Value.1]:[Value.11]])</f>
        <v>0.37028947560120662</v>
      </c>
    </row>
    <row r="537" spans="1:13" x14ac:dyDescent="0.25">
      <c r="A537" s="3" t="s">
        <v>586</v>
      </c>
      <c r="B537">
        <v>0.51428571428571435</v>
      </c>
      <c r="C537">
        <v>0.68148148148148147</v>
      </c>
      <c r="D537">
        <v>0.45217391304347826</v>
      </c>
      <c r="E537">
        <v>0.58823529411764708</v>
      </c>
      <c r="F537">
        <v>0.31698113207547174</v>
      </c>
      <c r="G537">
        <v>0.50416666666666665</v>
      </c>
      <c r="H537">
        <v>0.15873015873015875</v>
      </c>
      <c r="I537">
        <v>0.26568265682656828</v>
      </c>
      <c r="J537">
        <v>0.39548022598870058</v>
      </c>
      <c r="K537">
        <v>0.35135135135135137</v>
      </c>
      <c r="L537">
        <v>0.58646616541353391</v>
      </c>
      <c r="M537">
        <f>HARMEAN(f1_scores_automated_training_8_nobidet_Res50[[#This Row],[Value.1]:[Value.11]])</f>
        <v>0.37155447120696522</v>
      </c>
    </row>
    <row r="538" spans="1:13" x14ac:dyDescent="0.25">
      <c r="A538" s="3" t="s">
        <v>587</v>
      </c>
      <c r="B538">
        <v>0.49670329670329666</v>
      </c>
      <c r="C538">
        <v>0.69767441860465118</v>
      </c>
      <c r="D538">
        <v>0.49586776859504134</v>
      </c>
      <c r="E538">
        <v>0.58709677419354844</v>
      </c>
      <c r="F538">
        <v>0.3282442748091603</v>
      </c>
      <c r="G538">
        <v>0.53937007874015752</v>
      </c>
      <c r="H538">
        <v>0.14705882352941177</v>
      </c>
      <c r="I538">
        <v>0.26254826254826252</v>
      </c>
      <c r="J538">
        <v>0.42622950819672129</v>
      </c>
      <c r="K538">
        <v>0.2857142857142857</v>
      </c>
      <c r="L538">
        <v>0.60000000000000009</v>
      </c>
      <c r="M538">
        <f>HARMEAN(f1_scores_automated_training_8_nobidet_Res50[[#This Row],[Value.1]:[Value.11]])</f>
        <v>0.36437425090626507</v>
      </c>
    </row>
    <row r="539" spans="1:13" x14ac:dyDescent="0.25">
      <c r="A539" s="3" t="s">
        <v>588</v>
      </c>
      <c r="B539">
        <v>0.4978540772532189</v>
      </c>
      <c r="C539">
        <v>0.66666666666666663</v>
      </c>
      <c r="D539">
        <v>0.48387096774193544</v>
      </c>
      <c r="E539">
        <v>0.61146496815286633</v>
      </c>
      <c r="F539">
        <v>0.33198380566801616</v>
      </c>
      <c r="G539">
        <v>0.55705996131528046</v>
      </c>
      <c r="H539">
        <v>0.15151515151515152</v>
      </c>
      <c r="I539">
        <v>0.26254826254826252</v>
      </c>
      <c r="J539">
        <v>0.36904761904761896</v>
      </c>
      <c r="K539">
        <v>0.4</v>
      </c>
      <c r="L539">
        <v>0.55555555555555558</v>
      </c>
      <c r="M539">
        <f>HARMEAN(f1_scores_automated_training_8_nobidet_Res50[[#This Row],[Value.1]:[Value.11]])</f>
        <v>0.37368523543151289</v>
      </c>
    </row>
    <row r="540" spans="1:13" x14ac:dyDescent="0.25">
      <c r="A540" s="3" t="s">
        <v>589</v>
      </c>
      <c r="B540">
        <v>0.51965065502183405</v>
      </c>
      <c r="C540">
        <v>0.66165413533834583</v>
      </c>
      <c r="D540">
        <v>0.44927536231884058</v>
      </c>
      <c r="E540">
        <v>0.59098497495826374</v>
      </c>
      <c r="F540">
        <v>0.33699633699633696</v>
      </c>
      <c r="G540">
        <v>0.50909090909090904</v>
      </c>
      <c r="H540">
        <v>0.15151515151515152</v>
      </c>
      <c r="I540">
        <v>0.2734375</v>
      </c>
      <c r="J540">
        <v>0.39999999999999997</v>
      </c>
      <c r="K540">
        <v>0.30303030303030304</v>
      </c>
      <c r="L540">
        <v>0.59701492537313428</v>
      </c>
      <c r="M540">
        <f>HARMEAN(f1_scores_automated_training_8_nobidet_Res50[[#This Row],[Value.1]:[Value.11]])</f>
        <v>0.36645351156547218</v>
      </c>
    </row>
    <row r="541" spans="1:13" x14ac:dyDescent="0.25">
      <c r="A541" s="3" t="s">
        <v>590</v>
      </c>
      <c r="B541">
        <v>0.51612903225806461</v>
      </c>
      <c r="C541">
        <v>0.67175572519083959</v>
      </c>
      <c r="D541">
        <v>0.46153846153846151</v>
      </c>
      <c r="E541">
        <v>0.60130718954248363</v>
      </c>
      <c r="F541">
        <v>0.31128404669260695</v>
      </c>
      <c r="G541">
        <v>0.53909465020576119</v>
      </c>
      <c r="H541">
        <v>0.15625</v>
      </c>
      <c r="I541">
        <v>0.26022304832713755</v>
      </c>
      <c r="J541">
        <v>0.38251366120218583</v>
      </c>
      <c r="K541">
        <v>0.29850746268656714</v>
      </c>
      <c r="L541">
        <v>0.59701492537313428</v>
      </c>
      <c r="M541">
        <f>HARMEAN(f1_scores_automated_training_8_nobidet_Res50[[#This Row],[Value.1]:[Value.11]])</f>
        <v>0.3641726762490109</v>
      </c>
    </row>
    <row r="542" spans="1:13" x14ac:dyDescent="0.25">
      <c r="A542" s="3" t="s">
        <v>591</v>
      </c>
      <c r="B542">
        <v>0.52878464818763316</v>
      </c>
      <c r="C542">
        <v>0.67647058823529405</v>
      </c>
      <c r="D542">
        <v>0.48120300751879697</v>
      </c>
      <c r="E542">
        <v>0.60269360269360261</v>
      </c>
      <c r="F542">
        <v>0.31007751937984496</v>
      </c>
      <c r="G542">
        <v>0.54757281553398063</v>
      </c>
      <c r="H542">
        <v>0.14925373134328357</v>
      </c>
      <c r="I542">
        <v>0.24812030075187971</v>
      </c>
      <c r="J542">
        <v>0.37647058823529406</v>
      </c>
      <c r="K542">
        <v>0.32258064516129031</v>
      </c>
      <c r="L542">
        <v>0.59375</v>
      </c>
      <c r="M542">
        <f>HARMEAN(f1_scores_automated_training_8_nobidet_Res50[[#This Row],[Value.1]:[Value.11]])</f>
        <v>0.36269231486394732</v>
      </c>
    </row>
    <row r="543" spans="1:13" x14ac:dyDescent="0.25">
      <c r="A543" s="3" t="s">
        <v>592</v>
      </c>
      <c r="B543">
        <v>0.52838427947598254</v>
      </c>
      <c r="C543">
        <v>0.67153284671532854</v>
      </c>
      <c r="D543">
        <v>0.45070422535211269</v>
      </c>
      <c r="E543">
        <v>0.60100166944908173</v>
      </c>
      <c r="F543">
        <v>0.33076923076923082</v>
      </c>
      <c r="G543">
        <v>0.54330708661417315</v>
      </c>
      <c r="H543">
        <v>0.14492753623188404</v>
      </c>
      <c r="I543">
        <v>0.26717557251908397</v>
      </c>
      <c r="J543">
        <v>0.37869822485207094</v>
      </c>
      <c r="K543">
        <v>0.33846153846153848</v>
      </c>
      <c r="L543">
        <v>0.58914728682170547</v>
      </c>
      <c r="M543">
        <f>HARMEAN(f1_scores_automated_training_8_nobidet_Res50[[#This Row],[Value.1]:[Value.11]])</f>
        <v>0.36589142993446472</v>
      </c>
    </row>
    <row r="544" spans="1:13" x14ac:dyDescent="0.25">
      <c r="A544" s="3" t="s">
        <v>593</v>
      </c>
      <c r="B544">
        <v>0.50559284116331094</v>
      </c>
      <c r="C544">
        <v>0.65217391304347827</v>
      </c>
      <c r="D544">
        <v>0.44</v>
      </c>
      <c r="E544">
        <v>0.59870550161812297</v>
      </c>
      <c r="F544">
        <v>0.32156862745098042</v>
      </c>
      <c r="G544">
        <v>0.53771760154738879</v>
      </c>
      <c r="H544">
        <v>0.14285714285714288</v>
      </c>
      <c r="I544">
        <v>0.23904382470119526</v>
      </c>
      <c r="J544">
        <v>0.34355828220858892</v>
      </c>
      <c r="K544">
        <v>0.34920634920634913</v>
      </c>
      <c r="L544">
        <v>0.53968253968253965</v>
      </c>
      <c r="M544">
        <f>HARMEAN(f1_scores_automated_training_8_nobidet_Res50[[#This Row],[Value.1]:[Value.11]])</f>
        <v>0.35217692839820641</v>
      </c>
    </row>
    <row r="545" spans="1:13" x14ac:dyDescent="0.25">
      <c r="A545" s="3" t="s">
        <v>594</v>
      </c>
      <c r="B545">
        <v>0.50559284116331094</v>
      </c>
      <c r="C545">
        <v>0.68656716417910446</v>
      </c>
      <c r="D545">
        <v>0.44285714285714284</v>
      </c>
      <c r="E545">
        <v>0.56998313659359201</v>
      </c>
      <c r="F545">
        <v>0.33442622950819667</v>
      </c>
      <c r="G545">
        <v>0.51464435146443521</v>
      </c>
      <c r="H545">
        <v>0.11594202898550725</v>
      </c>
      <c r="I545">
        <v>0.28352490421455939</v>
      </c>
      <c r="J545">
        <v>0.36257309941520466</v>
      </c>
      <c r="K545">
        <v>0.3125</v>
      </c>
      <c r="L545">
        <v>0.57352941176470584</v>
      </c>
      <c r="M545">
        <f>HARMEAN(f1_scores_automated_training_8_nobidet_Res50[[#This Row],[Value.1]:[Value.11]])</f>
        <v>0.34125598367292664</v>
      </c>
    </row>
    <row r="546" spans="1:13" x14ac:dyDescent="0.25">
      <c r="A546" s="3" t="s">
        <v>595</v>
      </c>
      <c r="B546">
        <v>0.51759834368530022</v>
      </c>
      <c r="C546">
        <v>0.676056338028169</v>
      </c>
      <c r="D546">
        <v>0.4580152671755725</v>
      </c>
      <c r="E546">
        <v>0.57094594594594594</v>
      </c>
      <c r="F546">
        <v>0.3046875</v>
      </c>
      <c r="G546">
        <v>0.53228962818003911</v>
      </c>
      <c r="H546">
        <v>9.2307692307692313E-2</v>
      </c>
      <c r="I546">
        <v>0.25468164794007486</v>
      </c>
      <c r="J546">
        <v>0.33540372670807456</v>
      </c>
      <c r="K546">
        <v>0.30769230769230771</v>
      </c>
      <c r="L546">
        <v>0.59199999999999997</v>
      </c>
      <c r="M546">
        <f>HARMEAN(f1_scores_automated_training_8_nobidet_Res50[[#This Row],[Value.1]:[Value.11]])</f>
        <v>0.31261384086285837</v>
      </c>
    </row>
    <row r="547" spans="1:13" x14ac:dyDescent="0.25">
      <c r="A547" s="3" t="s">
        <v>596</v>
      </c>
      <c r="B547">
        <v>0.50765864332603938</v>
      </c>
      <c r="C547">
        <v>0.68656716417910446</v>
      </c>
      <c r="D547">
        <v>0.41666666666666669</v>
      </c>
      <c r="E547">
        <v>0.60685154975530176</v>
      </c>
      <c r="F547">
        <v>0.2975206611570248</v>
      </c>
      <c r="G547">
        <v>0.55662188099808063</v>
      </c>
      <c r="H547">
        <v>0.11267605633802817</v>
      </c>
      <c r="I547">
        <v>0.2509505703422053</v>
      </c>
      <c r="J547">
        <v>0.36585365853658541</v>
      </c>
      <c r="K547">
        <v>0.27692307692307699</v>
      </c>
      <c r="L547">
        <v>0.58064516129032262</v>
      </c>
      <c r="M547">
        <f>HARMEAN(f1_scores_automated_training_8_nobidet_Res50[[#This Row],[Value.1]:[Value.11]])</f>
        <v>0.32778701049597087</v>
      </c>
    </row>
    <row r="548" spans="1:13" x14ac:dyDescent="0.25">
      <c r="A548" s="3" t="s">
        <v>597</v>
      </c>
      <c r="B548">
        <v>0.50900900900900892</v>
      </c>
      <c r="C548">
        <v>0.66176470588235292</v>
      </c>
      <c r="D548">
        <v>0.41134751773049649</v>
      </c>
      <c r="E548">
        <v>0.60130718954248363</v>
      </c>
      <c r="F548">
        <v>0.32</v>
      </c>
      <c r="G548">
        <v>0.52716297786720323</v>
      </c>
      <c r="H548">
        <v>0.14084507042253522</v>
      </c>
      <c r="I548">
        <v>0.26254826254826252</v>
      </c>
      <c r="J548">
        <v>0.39534883720930236</v>
      </c>
      <c r="K548">
        <v>0.3</v>
      </c>
      <c r="L548">
        <v>0.58015267175572527</v>
      </c>
      <c r="M548">
        <f>HARMEAN(f1_scores_automated_training_8_nobidet_Res50[[#This Row],[Value.1]:[Value.11]])</f>
        <v>0.35384576999386047</v>
      </c>
    </row>
    <row r="549" spans="1:13" x14ac:dyDescent="0.25">
      <c r="A549" s="3" t="s">
        <v>598</v>
      </c>
      <c r="B549">
        <v>0.52154195011337867</v>
      </c>
      <c r="C549">
        <v>0.66666666666666652</v>
      </c>
      <c r="D549">
        <v>0.40277777777777779</v>
      </c>
      <c r="E549">
        <v>0.5895765472312704</v>
      </c>
      <c r="F549">
        <v>0.32374100719424459</v>
      </c>
      <c r="G549">
        <v>0.53798767967145789</v>
      </c>
      <c r="H549">
        <v>0.13698630136986301</v>
      </c>
      <c r="I549">
        <v>0.26400000000000001</v>
      </c>
      <c r="J549">
        <v>0.41340782122905029</v>
      </c>
      <c r="K549">
        <v>0.22950819672131151</v>
      </c>
      <c r="L549">
        <v>0.58823529411764697</v>
      </c>
      <c r="M549">
        <f>HARMEAN(f1_scores_automated_training_8_nobidet_Res50[[#This Row],[Value.1]:[Value.11]])</f>
        <v>0.34259491340818798</v>
      </c>
    </row>
    <row r="550" spans="1:13" x14ac:dyDescent="0.25">
      <c r="A550" s="3" t="s">
        <v>599</v>
      </c>
      <c r="B550">
        <v>0.5168539325842697</v>
      </c>
      <c r="C550">
        <v>0.65714285714285714</v>
      </c>
      <c r="D550">
        <v>0.41891891891891897</v>
      </c>
      <c r="E550">
        <v>0.57912457912457915</v>
      </c>
      <c r="F550">
        <v>0.30545454545454548</v>
      </c>
      <c r="G550">
        <v>0.53968253968253976</v>
      </c>
      <c r="H550">
        <v>0.14705882352941177</v>
      </c>
      <c r="I550">
        <v>0.24334600760456276</v>
      </c>
      <c r="J550">
        <v>0.3515151515151515</v>
      </c>
      <c r="K550">
        <v>0.28125</v>
      </c>
      <c r="L550">
        <v>0.5757575757575758</v>
      </c>
      <c r="M550">
        <f>HARMEAN(f1_scores_automated_training_8_nobidet_Res50[[#This Row],[Value.1]:[Value.11]])</f>
        <v>0.34652530332259268</v>
      </c>
    </row>
    <row r="551" spans="1:13" x14ac:dyDescent="0.25">
      <c r="A551" s="3" t="s">
        <v>600</v>
      </c>
      <c r="B551">
        <v>0.5011494252873564</v>
      </c>
      <c r="C551">
        <v>0.69117647058823528</v>
      </c>
      <c r="D551">
        <v>0.41333333333333333</v>
      </c>
      <c r="E551">
        <v>0.58252427184466016</v>
      </c>
      <c r="F551">
        <v>0.31538461538461537</v>
      </c>
      <c r="G551">
        <v>0.54183266932270924</v>
      </c>
      <c r="H551">
        <v>0.12121212121212122</v>
      </c>
      <c r="I551">
        <v>0.26865671641791045</v>
      </c>
      <c r="J551">
        <v>0.40236686390532539</v>
      </c>
      <c r="K551">
        <v>0.3125</v>
      </c>
      <c r="L551">
        <v>0.56923076923076921</v>
      </c>
      <c r="M551">
        <f>HARMEAN(f1_scores_automated_training_8_nobidet_Res50[[#This Row],[Value.1]:[Value.11]])</f>
        <v>0.34365510931450305</v>
      </c>
    </row>
    <row r="552" spans="1:13" x14ac:dyDescent="0.25">
      <c r="A552" s="3" t="s">
        <v>601</v>
      </c>
      <c r="B552">
        <v>0.14534883720930231</v>
      </c>
      <c r="C552">
        <v>6.741573033707865E-2</v>
      </c>
      <c r="D552">
        <v>4.6875000000000007E-2</v>
      </c>
      <c r="E552">
        <v>0.23964497041420119</v>
      </c>
      <c r="F552">
        <v>0.15340909090909088</v>
      </c>
      <c r="G552">
        <v>0.15034168564920275</v>
      </c>
      <c r="H552">
        <v>5.9171597633136098E-2</v>
      </c>
      <c r="I552">
        <v>4.9689440993788823E-2</v>
      </c>
      <c r="J552">
        <v>9.7744360902255634E-2</v>
      </c>
      <c r="K552">
        <v>0</v>
      </c>
      <c r="L552">
        <v>4.3956043956043953E-2</v>
      </c>
    </row>
    <row r="553" spans="1:13" x14ac:dyDescent="0.25">
      <c r="A553" s="3" t="s">
        <v>602</v>
      </c>
      <c r="B553">
        <v>0.20036429872495445</v>
      </c>
      <c r="C553">
        <v>3.9603960396039598E-2</v>
      </c>
      <c r="D553">
        <v>2.3255813953488372E-2</v>
      </c>
      <c r="E553">
        <v>0.30320699708454807</v>
      </c>
      <c r="F553">
        <v>0.12830188679245283</v>
      </c>
      <c r="G553">
        <v>0.11358024691358025</v>
      </c>
      <c r="H553">
        <v>0</v>
      </c>
      <c r="I553">
        <v>4.2553191489361701E-2</v>
      </c>
      <c r="J553">
        <v>0.1037037037037037</v>
      </c>
      <c r="K553">
        <v>3.2258064516129031E-2</v>
      </c>
      <c r="L553">
        <v>8.7719298245614044E-2</v>
      </c>
    </row>
    <row r="554" spans="1:13" x14ac:dyDescent="0.25">
      <c r="A554" s="3" t="s">
        <v>603</v>
      </c>
      <c r="B554">
        <v>0.15718157181571815</v>
      </c>
      <c r="C554">
        <v>0.10256410256410256</v>
      </c>
      <c r="D554">
        <v>2.6315789473684209E-2</v>
      </c>
      <c r="E554">
        <v>0.35228539576365669</v>
      </c>
      <c r="F554">
        <v>8.7378640776699018E-2</v>
      </c>
      <c r="G554">
        <v>0.35543018335684062</v>
      </c>
      <c r="H554">
        <v>0</v>
      </c>
      <c r="I554">
        <v>0</v>
      </c>
      <c r="J554">
        <v>6.8965517241379309E-2</v>
      </c>
      <c r="K554">
        <v>3.5714285714285705E-2</v>
      </c>
      <c r="L554">
        <v>2.8985507246376812E-2</v>
      </c>
    </row>
    <row r="555" spans="1:13" x14ac:dyDescent="0.25">
      <c r="A555" s="3" t="s">
        <v>604</v>
      </c>
      <c r="B555">
        <v>0.22163588390501315</v>
      </c>
      <c r="C555">
        <v>0.15584415584415584</v>
      </c>
      <c r="D555">
        <v>0</v>
      </c>
      <c r="E555">
        <v>0.37982832618025753</v>
      </c>
      <c r="F555">
        <v>0.12500000000000003</v>
      </c>
      <c r="G555">
        <v>0.38390092879256965</v>
      </c>
      <c r="H555">
        <v>0</v>
      </c>
      <c r="I555">
        <v>0</v>
      </c>
      <c r="J555">
        <v>0.10576923076923077</v>
      </c>
      <c r="K555">
        <v>7.2727272727272738E-2</v>
      </c>
      <c r="L555">
        <v>9.8765432098765427E-2</v>
      </c>
    </row>
    <row r="556" spans="1:13" x14ac:dyDescent="0.25">
      <c r="A556" s="3" t="s">
        <v>605</v>
      </c>
      <c r="B556">
        <v>0.15072463768115943</v>
      </c>
      <c r="C556">
        <v>8.0000000000000016E-2</v>
      </c>
      <c r="D556">
        <v>0</v>
      </c>
      <c r="E556">
        <v>0.38577586206896552</v>
      </c>
      <c r="F556">
        <v>6.4516129032258077E-2</v>
      </c>
      <c r="G556">
        <v>0.4557640750670241</v>
      </c>
      <c r="H556">
        <v>0</v>
      </c>
      <c r="I556">
        <v>0</v>
      </c>
      <c r="J556">
        <v>0.10169491525423727</v>
      </c>
      <c r="K556">
        <v>0</v>
      </c>
      <c r="L556">
        <v>2.6315789473684213E-2</v>
      </c>
    </row>
    <row r="557" spans="1:13" x14ac:dyDescent="0.25">
      <c r="A557" s="3" t="s">
        <v>606</v>
      </c>
      <c r="B557">
        <v>0.15094339622641509</v>
      </c>
      <c r="C557">
        <v>0.1234567901234568</v>
      </c>
      <c r="D557">
        <v>0</v>
      </c>
      <c r="E557">
        <v>0.40667361835245053</v>
      </c>
      <c r="F557">
        <v>3.7037037037037042E-2</v>
      </c>
      <c r="G557">
        <v>0.46986469864698643</v>
      </c>
      <c r="H557">
        <v>0</v>
      </c>
      <c r="I557">
        <v>0</v>
      </c>
      <c r="J557">
        <v>4.4117647058823532E-2</v>
      </c>
      <c r="K557">
        <v>0</v>
      </c>
      <c r="L557">
        <v>0</v>
      </c>
    </row>
    <row r="558" spans="1:13" x14ac:dyDescent="0.25">
      <c r="A558" s="3" t="s">
        <v>607</v>
      </c>
      <c r="B558">
        <v>0.16867469879518071</v>
      </c>
      <c r="C558">
        <v>0.12820512820512819</v>
      </c>
      <c r="D558">
        <v>0</v>
      </c>
      <c r="E558">
        <v>0.40873015873015872</v>
      </c>
      <c r="F558">
        <v>8.484848484848484E-2</v>
      </c>
      <c r="G558">
        <v>0.48043184885290152</v>
      </c>
      <c r="H558">
        <v>0</v>
      </c>
      <c r="I558">
        <v>0</v>
      </c>
      <c r="J558">
        <v>0.10738255033557045</v>
      </c>
      <c r="K558">
        <v>0</v>
      </c>
      <c r="L558">
        <v>0</v>
      </c>
    </row>
    <row r="559" spans="1:13" x14ac:dyDescent="0.25">
      <c r="A559" s="3" t="s">
        <v>608</v>
      </c>
      <c r="B559">
        <v>0.15923566878980891</v>
      </c>
      <c r="C559">
        <v>0.1095890410958904</v>
      </c>
      <c r="D559">
        <v>0</v>
      </c>
      <c r="E559">
        <v>0.42749529190207158</v>
      </c>
      <c r="F559">
        <v>5.7142857142857141E-2</v>
      </c>
      <c r="G559">
        <v>0.483957219251337</v>
      </c>
      <c r="H559">
        <v>0</v>
      </c>
      <c r="I559">
        <v>0</v>
      </c>
      <c r="J559">
        <v>8.2191780821917818E-2</v>
      </c>
      <c r="K559">
        <v>0</v>
      </c>
      <c r="L559">
        <v>0</v>
      </c>
    </row>
    <row r="560" spans="1:13" x14ac:dyDescent="0.25">
      <c r="A560" s="3" t="s">
        <v>609</v>
      </c>
      <c r="B560">
        <v>0.16993464052287582</v>
      </c>
      <c r="C560">
        <v>8.9552238805970158E-2</v>
      </c>
      <c r="D560">
        <v>0</v>
      </c>
      <c r="E560">
        <v>0.43911439114391143</v>
      </c>
      <c r="F560">
        <v>4.316546762589929E-2</v>
      </c>
      <c r="G560">
        <v>0.49867374005305037</v>
      </c>
      <c r="H560">
        <v>0</v>
      </c>
      <c r="I560">
        <v>0</v>
      </c>
      <c r="J560">
        <v>8.8888888888888892E-2</v>
      </c>
      <c r="K560">
        <v>0</v>
      </c>
      <c r="L560">
        <v>0</v>
      </c>
    </row>
    <row r="561" spans="1:12" x14ac:dyDescent="0.25">
      <c r="A561" s="3" t="s">
        <v>610</v>
      </c>
      <c r="B561">
        <v>0.17218543046357612</v>
      </c>
      <c r="C561">
        <v>0.11594202898550725</v>
      </c>
      <c r="D561">
        <v>0</v>
      </c>
      <c r="E561">
        <v>0.44674835061262957</v>
      </c>
      <c r="F561">
        <v>2.9197080291970802E-2</v>
      </c>
      <c r="G561">
        <v>0.50507614213197971</v>
      </c>
      <c r="H561">
        <v>0</v>
      </c>
      <c r="I561">
        <v>0</v>
      </c>
      <c r="J561">
        <v>6.2499999999999993E-2</v>
      </c>
      <c r="K561">
        <v>0</v>
      </c>
      <c r="L561">
        <v>0</v>
      </c>
    </row>
    <row r="562" spans="1:12" x14ac:dyDescent="0.25">
      <c r="A562" s="3" t="s">
        <v>611</v>
      </c>
      <c r="B562">
        <v>0.1824104234527687</v>
      </c>
      <c r="C562">
        <v>0.11267605633802817</v>
      </c>
      <c r="D562">
        <v>0</v>
      </c>
      <c r="E562">
        <v>0.45297504798464494</v>
      </c>
      <c r="F562">
        <v>2.9197080291970802E-2</v>
      </c>
      <c r="G562">
        <v>0.50124688279301743</v>
      </c>
      <c r="H562">
        <v>0</v>
      </c>
      <c r="I562">
        <v>0</v>
      </c>
      <c r="J562">
        <v>0.11111111111111109</v>
      </c>
      <c r="K562">
        <v>0</v>
      </c>
      <c r="L562">
        <v>0</v>
      </c>
    </row>
    <row r="563" spans="1:12" x14ac:dyDescent="0.25">
      <c r="A563" s="3" t="s">
        <v>612</v>
      </c>
      <c r="B563">
        <v>0.14965986394557823</v>
      </c>
      <c r="C563">
        <v>0.14084507042253519</v>
      </c>
      <c r="D563">
        <v>0</v>
      </c>
      <c r="E563">
        <v>0.4567219152854512</v>
      </c>
      <c r="F563">
        <v>2.9197080291970802E-2</v>
      </c>
      <c r="G563">
        <v>0.50580645161290316</v>
      </c>
      <c r="H563">
        <v>0</v>
      </c>
      <c r="I563">
        <v>0</v>
      </c>
      <c r="J563">
        <v>4.8780487804878044E-2</v>
      </c>
      <c r="K563">
        <v>0</v>
      </c>
      <c r="L563">
        <v>0</v>
      </c>
    </row>
    <row r="564" spans="1:12" x14ac:dyDescent="0.25">
      <c r="A564" s="3" t="s">
        <v>613</v>
      </c>
      <c r="B564">
        <v>0.17508417508417509</v>
      </c>
      <c r="C564">
        <v>0.19178082191780821</v>
      </c>
      <c r="D564">
        <v>0</v>
      </c>
      <c r="E564">
        <v>0.45335820895522388</v>
      </c>
      <c r="F564">
        <v>3.0075187969924814E-2</v>
      </c>
      <c r="G564">
        <v>0.51457541191381495</v>
      </c>
      <c r="H564">
        <v>0</v>
      </c>
      <c r="I564">
        <v>0</v>
      </c>
      <c r="J564">
        <v>6.5573770491803268E-2</v>
      </c>
      <c r="K564">
        <v>0</v>
      </c>
      <c r="L564">
        <v>0</v>
      </c>
    </row>
    <row r="565" spans="1:12" x14ac:dyDescent="0.25">
      <c r="A565" s="3" t="s">
        <v>614</v>
      </c>
      <c r="B565">
        <v>0.16556291390728478</v>
      </c>
      <c r="C565">
        <v>0.22222222222222221</v>
      </c>
      <c r="D565">
        <v>0</v>
      </c>
      <c r="E565">
        <v>0.45338208409506398</v>
      </c>
      <c r="F565">
        <v>2.9629629629629631E-2</v>
      </c>
      <c r="G565">
        <v>0.52185430463576166</v>
      </c>
      <c r="H565">
        <v>0</v>
      </c>
      <c r="I565">
        <v>0</v>
      </c>
      <c r="J565">
        <v>0.12499999999999999</v>
      </c>
      <c r="K565">
        <v>0</v>
      </c>
      <c r="L565">
        <v>0</v>
      </c>
    </row>
    <row r="566" spans="1:12" x14ac:dyDescent="0.25">
      <c r="A566" s="3" t="s">
        <v>615</v>
      </c>
      <c r="B566">
        <v>0.1761006289308176</v>
      </c>
      <c r="C566">
        <v>0.19444444444444445</v>
      </c>
      <c r="D566">
        <v>0</v>
      </c>
      <c r="E566">
        <v>0.45787545787545791</v>
      </c>
      <c r="F566">
        <v>3.0769230769230774E-2</v>
      </c>
      <c r="G566">
        <v>0.51881720430107525</v>
      </c>
      <c r="H566">
        <v>0</v>
      </c>
      <c r="I566">
        <v>0</v>
      </c>
      <c r="J566">
        <v>0.13953488372093023</v>
      </c>
      <c r="K566">
        <v>0</v>
      </c>
      <c r="L566">
        <v>0</v>
      </c>
    </row>
    <row r="567" spans="1:12" x14ac:dyDescent="0.25">
      <c r="A567" s="3" t="s">
        <v>616</v>
      </c>
      <c r="B567">
        <v>0.17704918032786882</v>
      </c>
      <c r="C567">
        <v>0.3</v>
      </c>
      <c r="D567">
        <v>0</v>
      </c>
      <c r="E567">
        <v>0.45876777251184836</v>
      </c>
      <c r="F567">
        <v>4.316546762589929E-2</v>
      </c>
      <c r="G567">
        <v>0.51928020565552702</v>
      </c>
      <c r="H567">
        <v>0</v>
      </c>
      <c r="I567">
        <v>0</v>
      </c>
      <c r="J567">
        <v>0.10937499999999999</v>
      </c>
      <c r="K567">
        <v>0</v>
      </c>
      <c r="L567">
        <v>2.9850746268656719E-2</v>
      </c>
    </row>
    <row r="568" spans="1:12" x14ac:dyDescent="0.25">
      <c r="A568" s="3" t="s">
        <v>617</v>
      </c>
      <c r="B568">
        <v>0.17218543046357612</v>
      </c>
      <c r="C568">
        <v>0.29333333333333328</v>
      </c>
      <c r="D568">
        <v>0</v>
      </c>
      <c r="E568">
        <v>0.47080291970802923</v>
      </c>
      <c r="F568">
        <v>1.5151515151515154E-2</v>
      </c>
      <c r="G568">
        <v>0.52266666666666672</v>
      </c>
      <c r="H568">
        <v>0</v>
      </c>
      <c r="I568">
        <v>0</v>
      </c>
      <c r="J568">
        <v>0.10769230769230767</v>
      </c>
      <c r="K568">
        <v>0</v>
      </c>
      <c r="L568">
        <v>2.9850746268656719E-2</v>
      </c>
    </row>
    <row r="569" spans="1:12" x14ac:dyDescent="0.25">
      <c r="A569" s="3" t="s">
        <v>618</v>
      </c>
      <c r="B569">
        <v>0.19108280254777069</v>
      </c>
      <c r="C569">
        <v>0.375</v>
      </c>
      <c r="D569">
        <v>0</v>
      </c>
      <c r="E569">
        <v>0.46125116713352005</v>
      </c>
      <c r="F569">
        <v>2.9850746268656719E-2</v>
      </c>
      <c r="G569">
        <v>0.52785145888594154</v>
      </c>
      <c r="H569">
        <v>0</v>
      </c>
      <c r="I569">
        <v>0</v>
      </c>
      <c r="J569">
        <v>0.13636363636363635</v>
      </c>
      <c r="K569">
        <v>0</v>
      </c>
      <c r="L569">
        <v>5.8823529411764712E-2</v>
      </c>
    </row>
    <row r="570" spans="1:12" x14ac:dyDescent="0.25">
      <c r="A570" s="3" t="s">
        <v>619</v>
      </c>
      <c r="B570">
        <v>0.19104477611940299</v>
      </c>
      <c r="C570">
        <v>0.36144578313253012</v>
      </c>
      <c r="D570">
        <v>0</v>
      </c>
      <c r="E570">
        <v>0.46641074856046066</v>
      </c>
      <c r="F570">
        <v>5.6737588652482275E-2</v>
      </c>
      <c r="G570">
        <v>0.52744310575635878</v>
      </c>
      <c r="H570">
        <v>0</v>
      </c>
      <c r="I570">
        <v>2.0408163265306124E-2</v>
      </c>
      <c r="J570">
        <v>0.16176470588235295</v>
      </c>
      <c r="K570">
        <v>0</v>
      </c>
      <c r="L570">
        <v>5.8823529411764712E-2</v>
      </c>
    </row>
    <row r="571" spans="1:12" x14ac:dyDescent="0.25">
      <c r="A571" s="3" t="s">
        <v>620</v>
      </c>
      <c r="B571">
        <v>0.22153846153846155</v>
      </c>
      <c r="C571">
        <v>0.45977011494252878</v>
      </c>
      <c r="D571">
        <v>0</v>
      </c>
      <c r="E571">
        <v>0.47283126787416591</v>
      </c>
      <c r="F571">
        <v>5.7971014492753624E-2</v>
      </c>
      <c r="G571">
        <v>0.53154362416107381</v>
      </c>
      <c r="H571">
        <v>0</v>
      </c>
      <c r="I571">
        <v>2.0408163265306124E-2</v>
      </c>
      <c r="J571">
        <v>0.18978102189781024</v>
      </c>
      <c r="K571">
        <v>0</v>
      </c>
      <c r="L571">
        <v>0.11267605633802819</v>
      </c>
    </row>
    <row r="572" spans="1:12" x14ac:dyDescent="0.25">
      <c r="A572" s="3" t="s">
        <v>621</v>
      </c>
      <c r="B572">
        <v>0.21686746987951808</v>
      </c>
      <c r="C572">
        <v>0.48888888888888887</v>
      </c>
      <c r="D572">
        <v>0</v>
      </c>
      <c r="E572">
        <v>0.46968238691049086</v>
      </c>
      <c r="F572">
        <v>5.6737588652482275E-2</v>
      </c>
      <c r="G572">
        <v>0.53441295546558709</v>
      </c>
      <c r="H572">
        <v>0</v>
      </c>
      <c r="I572">
        <v>2.0202020202020204E-2</v>
      </c>
      <c r="J572">
        <v>0.17518248175182483</v>
      </c>
      <c r="K572">
        <v>0</v>
      </c>
      <c r="L572">
        <v>0.11267605633802819</v>
      </c>
    </row>
    <row r="573" spans="1:12" x14ac:dyDescent="0.25">
      <c r="A573" s="3" t="s">
        <v>622</v>
      </c>
      <c r="B573">
        <v>0.19219219219219216</v>
      </c>
      <c r="C573">
        <v>0.46666666666666667</v>
      </c>
      <c r="D573">
        <v>0</v>
      </c>
      <c r="E573">
        <v>0.47358490566037731</v>
      </c>
      <c r="F573">
        <v>4.316546762589929E-2</v>
      </c>
      <c r="G573">
        <v>0.53277545327754539</v>
      </c>
      <c r="H573">
        <v>0</v>
      </c>
      <c r="I573">
        <v>2.0202020202020204E-2</v>
      </c>
      <c r="J573">
        <v>0.23943661971830987</v>
      </c>
      <c r="K573">
        <v>0</v>
      </c>
      <c r="L573">
        <v>0.1142857142857143</v>
      </c>
    </row>
    <row r="574" spans="1:12" x14ac:dyDescent="0.25">
      <c r="A574" s="3" t="s">
        <v>623</v>
      </c>
      <c r="B574">
        <v>0.21604938271604937</v>
      </c>
      <c r="C574">
        <v>0.49484536082474234</v>
      </c>
      <c r="D574">
        <v>0</v>
      </c>
      <c r="E574">
        <v>0.47408829174664102</v>
      </c>
      <c r="F574">
        <v>4.316546762589929E-2</v>
      </c>
      <c r="G574">
        <v>0.54127198917456021</v>
      </c>
      <c r="H574">
        <v>0</v>
      </c>
      <c r="I574">
        <v>0.02</v>
      </c>
      <c r="J574">
        <v>0.20437956204379559</v>
      </c>
      <c r="K574">
        <v>0</v>
      </c>
      <c r="L574">
        <v>0.1388888888888889</v>
      </c>
    </row>
    <row r="575" spans="1:12" x14ac:dyDescent="0.25">
      <c r="A575" s="3" t="s">
        <v>624</v>
      </c>
      <c r="B575">
        <v>0.21958456973293769</v>
      </c>
      <c r="C575">
        <v>0.55102040816326536</v>
      </c>
      <c r="D575">
        <v>0</v>
      </c>
      <c r="E575">
        <v>0.4806355511420059</v>
      </c>
      <c r="F575">
        <v>4.316546762589929E-2</v>
      </c>
      <c r="G575">
        <v>0.54183266932270913</v>
      </c>
      <c r="H575">
        <v>0</v>
      </c>
      <c r="I575">
        <v>2.0202020202020204E-2</v>
      </c>
      <c r="J575">
        <v>0.17142857142857143</v>
      </c>
      <c r="K575">
        <v>0</v>
      </c>
      <c r="L575">
        <v>0.20779220779220781</v>
      </c>
    </row>
    <row r="576" spans="1:12" x14ac:dyDescent="0.25">
      <c r="A576" s="3" t="s">
        <v>625</v>
      </c>
      <c r="B576">
        <v>0.21951219512195122</v>
      </c>
      <c r="C576">
        <v>0.5544554455445545</v>
      </c>
      <c r="D576">
        <v>0</v>
      </c>
      <c r="E576">
        <v>0.47524752475247523</v>
      </c>
      <c r="F576">
        <v>0.12987012987012989</v>
      </c>
      <c r="G576">
        <v>0.55418381344307277</v>
      </c>
      <c r="H576">
        <v>0</v>
      </c>
      <c r="I576">
        <v>3.9215686274509803E-2</v>
      </c>
      <c r="J576">
        <v>0.22377622377622378</v>
      </c>
      <c r="K576">
        <v>0</v>
      </c>
      <c r="L576">
        <v>0.28915662650602414</v>
      </c>
    </row>
    <row r="577" spans="1:12" x14ac:dyDescent="0.25">
      <c r="A577" s="3" t="s">
        <v>626</v>
      </c>
      <c r="B577">
        <v>0.20983606557377049</v>
      </c>
      <c r="C577">
        <v>0.56862745098039214</v>
      </c>
      <c r="D577">
        <v>0</v>
      </c>
      <c r="E577">
        <v>0.49312377210216107</v>
      </c>
      <c r="F577">
        <v>0.11920529801324503</v>
      </c>
      <c r="G577">
        <v>0.56533333333333324</v>
      </c>
      <c r="H577">
        <v>0</v>
      </c>
      <c r="I577">
        <v>0.02</v>
      </c>
      <c r="J577">
        <v>0.20437956204379559</v>
      </c>
      <c r="K577">
        <v>0</v>
      </c>
      <c r="L577">
        <v>0.34482758620689652</v>
      </c>
    </row>
    <row r="578" spans="1:12" x14ac:dyDescent="0.25">
      <c r="A578" s="3" t="s">
        <v>627</v>
      </c>
      <c r="B578">
        <v>0.22662889518413598</v>
      </c>
      <c r="C578">
        <v>0.56310679611650494</v>
      </c>
      <c r="D578">
        <v>0</v>
      </c>
      <c r="E578">
        <v>0.48844221105527635</v>
      </c>
      <c r="F578">
        <v>5.6737588652482275E-2</v>
      </c>
      <c r="G578">
        <v>0.54269972451790638</v>
      </c>
      <c r="H578">
        <v>0</v>
      </c>
      <c r="I578">
        <v>3.9603960396039598E-2</v>
      </c>
      <c r="J578">
        <v>0.22377622377622378</v>
      </c>
      <c r="K578">
        <v>0</v>
      </c>
      <c r="L578">
        <v>0.34090909090909088</v>
      </c>
    </row>
    <row r="579" spans="1:12" x14ac:dyDescent="0.25">
      <c r="A579" s="3" t="s">
        <v>628</v>
      </c>
      <c r="B579">
        <v>0.2299465240641711</v>
      </c>
      <c r="C579">
        <v>0.56880733944954143</v>
      </c>
      <c r="D579">
        <v>0</v>
      </c>
      <c r="E579">
        <v>0.48345035105315953</v>
      </c>
      <c r="F579">
        <v>6.5789473684210523E-2</v>
      </c>
      <c r="G579">
        <v>0.53958944281524912</v>
      </c>
      <c r="H579">
        <v>0</v>
      </c>
      <c r="I579">
        <v>3.9603960396039598E-2</v>
      </c>
      <c r="J579">
        <v>0.20547945205479451</v>
      </c>
      <c r="K579">
        <v>0</v>
      </c>
      <c r="L579">
        <v>0.35955056179775285</v>
      </c>
    </row>
    <row r="580" spans="1:12" x14ac:dyDescent="0.25">
      <c r="A580" s="3" t="s">
        <v>629</v>
      </c>
      <c r="B580">
        <v>0.2142857142857143</v>
      </c>
      <c r="C580">
        <v>0.6019417475728156</v>
      </c>
      <c r="D580">
        <v>0</v>
      </c>
      <c r="E580">
        <v>0.49190283400809726</v>
      </c>
      <c r="F580">
        <v>8.3333333333333343E-2</v>
      </c>
      <c r="G580">
        <v>0.55376344086021512</v>
      </c>
      <c r="H580">
        <v>0</v>
      </c>
      <c r="I580">
        <v>1.9801980198019799E-2</v>
      </c>
      <c r="J580">
        <v>0.22695035460992904</v>
      </c>
      <c r="K580">
        <v>0</v>
      </c>
      <c r="L580">
        <v>0.43010752688172049</v>
      </c>
    </row>
    <row r="581" spans="1:12" x14ac:dyDescent="0.25">
      <c r="A581" s="3" t="s">
        <v>630</v>
      </c>
      <c r="B581">
        <v>0.22349570200573066</v>
      </c>
      <c r="C581">
        <v>0.64150943396226412</v>
      </c>
      <c r="D581">
        <v>0</v>
      </c>
      <c r="E581">
        <v>0.49186991869918706</v>
      </c>
      <c r="F581">
        <v>8.1081081081081086E-2</v>
      </c>
      <c r="G581">
        <v>0.55742296918767509</v>
      </c>
      <c r="H581">
        <v>0</v>
      </c>
      <c r="I581">
        <v>5.8823529411764705E-2</v>
      </c>
      <c r="J581">
        <v>0.23841059602649009</v>
      </c>
      <c r="K581">
        <v>0</v>
      </c>
      <c r="L581">
        <v>0.4375</v>
      </c>
    </row>
    <row r="582" spans="1:12" x14ac:dyDescent="0.25">
      <c r="A582" s="3" t="s">
        <v>631</v>
      </c>
      <c r="B582">
        <v>0.25753424657534246</v>
      </c>
      <c r="C582">
        <v>0.6607142857142857</v>
      </c>
      <c r="D582">
        <v>0</v>
      </c>
      <c r="E582">
        <v>0.50718685831622179</v>
      </c>
      <c r="F582">
        <v>6.5789473684210523E-2</v>
      </c>
      <c r="G582">
        <v>0.55397727272727271</v>
      </c>
      <c r="H582">
        <v>0</v>
      </c>
      <c r="I582">
        <v>5.8823529411764705E-2</v>
      </c>
      <c r="J582">
        <v>0.24161073825503354</v>
      </c>
      <c r="K582">
        <v>0</v>
      </c>
      <c r="L582">
        <v>0.41304347826086957</v>
      </c>
    </row>
    <row r="583" spans="1:12" x14ac:dyDescent="0.25">
      <c r="A583" s="3" t="s">
        <v>632</v>
      </c>
      <c r="B583">
        <v>0.21776504297994267</v>
      </c>
      <c r="C583">
        <v>0.63157894736842102</v>
      </c>
      <c r="D583">
        <v>0</v>
      </c>
      <c r="E583">
        <v>0.50309278350515452</v>
      </c>
      <c r="F583">
        <v>0.10884353741496598</v>
      </c>
      <c r="G583">
        <v>0.55801104972375692</v>
      </c>
      <c r="H583">
        <v>0</v>
      </c>
      <c r="I583">
        <v>1.9801980198019799E-2</v>
      </c>
      <c r="J583">
        <v>0.28378378378378377</v>
      </c>
      <c r="K583">
        <v>0</v>
      </c>
      <c r="L583">
        <v>0.43298969072164945</v>
      </c>
    </row>
    <row r="584" spans="1:12" x14ac:dyDescent="0.25">
      <c r="A584" s="3" t="s">
        <v>633</v>
      </c>
      <c r="B584">
        <v>0.25770308123249303</v>
      </c>
      <c r="C584">
        <v>0.64864864864864857</v>
      </c>
      <c r="D584">
        <v>0</v>
      </c>
      <c r="E584">
        <v>0.51393188854489158</v>
      </c>
      <c r="F584">
        <v>9.3333333333333338E-2</v>
      </c>
      <c r="G584">
        <v>0.55840455840455838</v>
      </c>
      <c r="H584">
        <v>0</v>
      </c>
      <c r="I584">
        <v>1.9607843137254902E-2</v>
      </c>
      <c r="J584">
        <v>0.28930817610062892</v>
      </c>
      <c r="K584">
        <v>0</v>
      </c>
      <c r="L584">
        <v>0.4242424242424242</v>
      </c>
    </row>
    <row r="585" spans="1:12" x14ac:dyDescent="0.25">
      <c r="A585" s="3" t="s">
        <v>634</v>
      </c>
      <c r="B585">
        <v>0.25336927223719674</v>
      </c>
      <c r="C585">
        <v>0.59200000000000008</v>
      </c>
      <c r="D585">
        <v>0</v>
      </c>
      <c r="E585">
        <v>0.51172707889125801</v>
      </c>
      <c r="F585">
        <v>0.1045751633986928</v>
      </c>
      <c r="G585">
        <v>0.55122655122655118</v>
      </c>
      <c r="H585">
        <v>0</v>
      </c>
      <c r="I585">
        <v>5.5555555555555552E-2</v>
      </c>
      <c r="J585">
        <v>0.34567901234567894</v>
      </c>
      <c r="K585">
        <v>0</v>
      </c>
      <c r="L585">
        <v>0.46000000000000008</v>
      </c>
    </row>
    <row r="586" spans="1:12" x14ac:dyDescent="0.25">
      <c r="A586" s="3" t="s">
        <v>635</v>
      </c>
      <c r="B586">
        <v>0.25613079019073565</v>
      </c>
      <c r="C586">
        <v>0.69026548672566379</v>
      </c>
      <c r="D586">
        <v>0</v>
      </c>
      <c r="E586">
        <v>0.51255230125522999</v>
      </c>
      <c r="F586">
        <v>6.9930069930069935E-2</v>
      </c>
      <c r="G586">
        <v>0.55027932960893866</v>
      </c>
      <c r="H586">
        <v>0</v>
      </c>
      <c r="I586">
        <v>5.8823529411764705E-2</v>
      </c>
      <c r="J586">
        <v>0.28205128205128205</v>
      </c>
      <c r="K586">
        <v>0</v>
      </c>
      <c r="L586">
        <v>0.43298969072164945</v>
      </c>
    </row>
    <row r="587" spans="1:12" x14ac:dyDescent="0.25">
      <c r="A587" s="3" t="s">
        <v>636</v>
      </c>
      <c r="B587">
        <v>0.25405405405405401</v>
      </c>
      <c r="C587">
        <v>0.65486725663716816</v>
      </c>
      <c r="D587">
        <v>0</v>
      </c>
      <c r="E587">
        <v>0.50680628272251316</v>
      </c>
      <c r="F587">
        <v>7.8431372549019621E-2</v>
      </c>
      <c r="G587">
        <v>0.55827338129496396</v>
      </c>
      <c r="H587">
        <v>0</v>
      </c>
      <c r="I587">
        <v>5.7692307692307696E-2</v>
      </c>
      <c r="J587">
        <v>0.2857142857142857</v>
      </c>
      <c r="K587">
        <v>0</v>
      </c>
      <c r="L587">
        <v>0.44444444444444442</v>
      </c>
    </row>
    <row r="588" spans="1:12" x14ac:dyDescent="0.25">
      <c r="A588" s="3" t="s">
        <v>637</v>
      </c>
      <c r="B588">
        <v>0.27419354838709675</v>
      </c>
      <c r="C588">
        <v>0.67256637168141598</v>
      </c>
      <c r="D588">
        <v>0</v>
      </c>
      <c r="E588">
        <v>0.51458333333333339</v>
      </c>
      <c r="F588">
        <v>9.3959731543624164E-2</v>
      </c>
      <c r="G588">
        <v>0.56083086053412456</v>
      </c>
      <c r="H588">
        <v>0</v>
      </c>
      <c r="I588">
        <v>9.0909090909090898E-2</v>
      </c>
      <c r="J588">
        <v>0.3214285714285714</v>
      </c>
      <c r="K588">
        <v>0</v>
      </c>
      <c r="L588">
        <v>0.46153846153846156</v>
      </c>
    </row>
    <row r="589" spans="1:12" x14ac:dyDescent="0.25">
      <c r="A589" s="3" t="s">
        <v>638</v>
      </c>
      <c r="B589">
        <v>0.26519337016574585</v>
      </c>
      <c r="C589">
        <v>0.63414634146341464</v>
      </c>
      <c r="D589">
        <v>0</v>
      </c>
      <c r="E589">
        <v>0.51096491228070173</v>
      </c>
      <c r="F589">
        <v>9.2715231788079472E-2</v>
      </c>
      <c r="G589">
        <v>0.56164383561643838</v>
      </c>
      <c r="H589">
        <v>0</v>
      </c>
      <c r="I589">
        <v>5.5045871559633031E-2</v>
      </c>
      <c r="J589">
        <v>0.35582822085889565</v>
      </c>
      <c r="K589">
        <v>0</v>
      </c>
      <c r="L589">
        <v>0.5</v>
      </c>
    </row>
    <row r="590" spans="1:12" x14ac:dyDescent="0.25">
      <c r="A590" s="3" t="s">
        <v>639</v>
      </c>
      <c r="B590">
        <v>0.25613079019073565</v>
      </c>
      <c r="C590">
        <v>0.62809917355371903</v>
      </c>
      <c r="D590">
        <v>0</v>
      </c>
      <c r="E590">
        <v>0.51354279523293611</v>
      </c>
      <c r="F590">
        <v>7.7922077922077934E-2</v>
      </c>
      <c r="G590">
        <v>0.55476529160739696</v>
      </c>
      <c r="H590">
        <v>0</v>
      </c>
      <c r="I590">
        <v>5.4054054054054057E-2</v>
      </c>
      <c r="J590">
        <v>0.32941176470588229</v>
      </c>
      <c r="K590">
        <v>0</v>
      </c>
      <c r="L590">
        <v>0.47524752475247528</v>
      </c>
    </row>
    <row r="591" spans="1:12" x14ac:dyDescent="0.25">
      <c r="A591" s="3" t="s">
        <v>640</v>
      </c>
      <c r="B591">
        <v>0.26463104325699743</v>
      </c>
      <c r="C591">
        <v>0.66101694915254239</v>
      </c>
      <c r="D591">
        <v>0</v>
      </c>
      <c r="E591">
        <v>0.51803278688524601</v>
      </c>
      <c r="F591">
        <v>8.0536912751677861E-2</v>
      </c>
      <c r="G591">
        <v>0.56069364161849711</v>
      </c>
      <c r="H591">
        <v>0</v>
      </c>
      <c r="I591">
        <v>5.5555555555555552E-2</v>
      </c>
      <c r="J591">
        <v>0.3313609467455621</v>
      </c>
      <c r="K591">
        <v>0</v>
      </c>
      <c r="L591">
        <v>0.490566037735849</v>
      </c>
    </row>
    <row r="592" spans="1:12" x14ac:dyDescent="0.25">
      <c r="A592" s="3" t="s">
        <v>641</v>
      </c>
      <c r="B592">
        <v>0.28865979381443302</v>
      </c>
      <c r="C592">
        <v>0.65573770491803274</v>
      </c>
      <c r="D592">
        <v>0</v>
      </c>
      <c r="E592">
        <v>0.52666666666666662</v>
      </c>
      <c r="F592">
        <v>0.10191082802547771</v>
      </c>
      <c r="G592">
        <v>0.56321839080459779</v>
      </c>
      <c r="H592">
        <v>0</v>
      </c>
      <c r="I592">
        <v>5.2173913043478265E-2</v>
      </c>
      <c r="J592">
        <v>0.33333333333333331</v>
      </c>
      <c r="K592">
        <v>0</v>
      </c>
      <c r="L592">
        <v>0.50485436893203883</v>
      </c>
    </row>
    <row r="593" spans="1:14" x14ac:dyDescent="0.25">
      <c r="A593" s="3" t="s">
        <v>642</v>
      </c>
      <c r="B593">
        <v>0.27777777777777773</v>
      </c>
      <c r="C593">
        <v>0.69090909090909092</v>
      </c>
      <c r="D593">
        <v>0</v>
      </c>
      <c r="E593">
        <v>0.52699784017278606</v>
      </c>
      <c r="F593">
        <v>0.12080536912751677</v>
      </c>
      <c r="G593">
        <v>0.58206896551724141</v>
      </c>
      <c r="H593">
        <v>0</v>
      </c>
      <c r="I593">
        <v>3.669724770642202E-2</v>
      </c>
      <c r="J593">
        <v>0.2857142857142857</v>
      </c>
      <c r="K593">
        <v>0</v>
      </c>
      <c r="L593">
        <v>0.47706422018348621</v>
      </c>
    </row>
    <row r="594" spans="1:14" x14ac:dyDescent="0.25">
      <c r="A594" s="3" t="s">
        <v>643</v>
      </c>
      <c r="B594">
        <v>0.25247524752475248</v>
      </c>
      <c r="C594">
        <v>0.67796610169491534</v>
      </c>
      <c r="D594">
        <v>0</v>
      </c>
      <c r="E594">
        <v>0.51422319474835887</v>
      </c>
      <c r="F594">
        <v>0.11764705882352941</v>
      </c>
      <c r="G594">
        <v>0.55223880597014929</v>
      </c>
      <c r="H594">
        <v>0</v>
      </c>
      <c r="I594">
        <v>5.454545454545455E-2</v>
      </c>
      <c r="J594">
        <v>0.31818181818181812</v>
      </c>
      <c r="K594">
        <v>0</v>
      </c>
      <c r="L594">
        <v>0.51428571428571423</v>
      </c>
    </row>
    <row r="595" spans="1:14" x14ac:dyDescent="0.25">
      <c r="A595" s="3" t="s">
        <v>644</v>
      </c>
      <c r="B595">
        <v>0.27012987012987011</v>
      </c>
      <c r="C595">
        <v>0.67796610169491534</v>
      </c>
      <c r="D595">
        <v>0</v>
      </c>
      <c r="E595">
        <v>0.52230685527747545</v>
      </c>
      <c r="F595">
        <v>9.2105263157894732E-2</v>
      </c>
      <c r="G595">
        <v>0.56069364161849711</v>
      </c>
      <c r="H595">
        <v>0</v>
      </c>
      <c r="I595">
        <v>7.1428571428571425E-2</v>
      </c>
      <c r="J595">
        <v>0.33734939759036142</v>
      </c>
      <c r="K595">
        <v>0</v>
      </c>
      <c r="L595">
        <v>0.50943396226415094</v>
      </c>
    </row>
    <row r="596" spans="1:14" x14ac:dyDescent="0.25">
      <c r="A596" s="3" t="s">
        <v>645</v>
      </c>
      <c r="B596">
        <v>0.27835051546391754</v>
      </c>
      <c r="C596">
        <v>0.6507936507936507</v>
      </c>
      <c r="D596">
        <v>0</v>
      </c>
      <c r="E596">
        <v>0.5253664036076664</v>
      </c>
      <c r="F596">
        <v>0.12328767123287671</v>
      </c>
      <c r="G596">
        <v>0.56330014224751068</v>
      </c>
      <c r="H596">
        <v>0</v>
      </c>
      <c r="I596">
        <v>8.5470085470085472E-2</v>
      </c>
      <c r="J596">
        <v>0.3411764705882353</v>
      </c>
      <c r="K596">
        <v>0</v>
      </c>
      <c r="L596">
        <v>0.5357142857142857</v>
      </c>
    </row>
    <row r="597" spans="1:14" x14ac:dyDescent="0.25">
      <c r="A597" s="3" t="s">
        <v>646</v>
      </c>
      <c r="B597">
        <v>0.31979695431472083</v>
      </c>
      <c r="C597">
        <v>0.62015503875968991</v>
      </c>
      <c r="D597">
        <v>0</v>
      </c>
      <c r="E597">
        <v>0.52571428571428569</v>
      </c>
      <c r="F597">
        <v>0.12578616352201258</v>
      </c>
      <c r="G597">
        <v>0.57268722466960342</v>
      </c>
      <c r="H597">
        <v>0</v>
      </c>
      <c r="I597">
        <v>0.11475409836065574</v>
      </c>
      <c r="J597">
        <v>0.3595505617977528</v>
      </c>
      <c r="K597">
        <v>0</v>
      </c>
      <c r="L597">
        <v>0.5357142857142857</v>
      </c>
    </row>
    <row r="598" spans="1:14" x14ac:dyDescent="0.25">
      <c r="A598" s="3" t="s">
        <v>647</v>
      </c>
      <c r="B598">
        <v>0.27225130890052351</v>
      </c>
      <c r="C598">
        <v>0.67768595041322321</v>
      </c>
      <c r="D598">
        <v>0</v>
      </c>
      <c r="E598">
        <v>0.52057842046718572</v>
      </c>
      <c r="F598">
        <v>0.12080536912751677</v>
      </c>
      <c r="G598">
        <v>0.57641921397379925</v>
      </c>
      <c r="H598">
        <v>0</v>
      </c>
      <c r="I598">
        <v>0.12698412698412698</v>
      </c>
      <c r="J598">
        <v>0.34482758620689657</v>
      </c>
      <c r="K598">
        <v>0</v>
      </c>
      <c r="L598">
        <v>0.54054054054054046</v>
      </c>
    </row>
    <row r="599" spans="1:14" x14ac:dyDescent="0.25">
      <c r="A599" s="3" t="s">
        <v>648</v>
      </c>
      <c r="B599">
        <v>0.28496042216358836</v>
      </c>
      <c r="C599">
        <v>0.6507936507936507</v>
      </c>
      <c r="D599">
        <v>0</v>
      </c>
      <c r="E599">
        <v>0.5285554311310191</v>
      </c>
      <c r="F599">
        <v>0.14864864864864866</v>
      </c>
      <c r="G599">
        <v>0.57796852646638053</v>
      </c>
      <c r="H599">
        <v>0</v>
      </c>
      <c r="I599">
        <v>8.6206896551724144E-2</v>
      </c>
      <c r="J599">
        <v>0.36158192090395475</v>
      </c>
      <c r="K599">
        <v>0</v>
      </c>
      <c r="L599">
        <v>0.52252252252252251</v>
      </c>
    </row>
    <row r="600" spans="1:14" x14ac:dyDescent="0.25">
      <c r="A600" s="3" t="s">
        <v>649</v>
      </c>
      <c r="B600">
        <v>0.29879518072289157</v>
      </c>
      <c r="C600">
        <v>0.671875</v>
      </c>
      <c r="D600">
        <v>0</v>
      </c>
      <c r="E600">
        <v>0.53084982537834702</v>
      </c>
      <c r="F600">
        <v>0.12738853503184713</v>
      </c>
      <c r="G600">
        <v>0.56259204712812949</v>
      </c>
      <c r="H600">
        <v>0</v>
      </c>
      <c r="I600">
        <v>9.5238095238095247E-2</v>
      </c>
      <c r="J600">
        <v>0.34682080924855485</v>
      </c>
      <c r="K600">
        <v>0</v>
      </c>
      <c r="L600">
        <v>0.5535714285714286</v>
      </c>
    </row>
    <row r="601" spans="1:14" x14ac:dyDescent="0.25">
      <c r="A601" s="3" t="s">
        <v>650</v>
      </c>
      <c r="B601">
        <v>0.32367149758454106</v>
      </c>
      <c r="C601">
        <v>0.67692307692307685</v>
      </c>
      <c r="D601">
        <v>3.1746031746031744E-2</v>
      </c>
      <c r="E601">
        <v>0.51869158878504673</v>
      </c>
      <c r="F601">
        <v>0.11464968152866241</v>
      </c>
      <c r="G601">
        <v>0.57798165137614688</v>
      </c>
      <c r="H601">
        <v>0</v>
      </c>
      <c r="I601">
        <v>0.15942028985507245</v>
      </c>
      <c r="J601">
        <v>0.37569060773480667</v>
      </c>
      <c r="K601">
        <v>0</v>
      </c>
      <c r="L601">
        <v>0.5423728813559322</v>
      </c>
    </row>
    <row r="602" spans="1:14" x14ac:dyDescent="0.25">
      <c r="N602">
        <f>MAX(M:M)</f>
        <v>0.54546223268067096</v>
      </c>
    </row>
  </sheetData>
  <phoneticPr fontId="2" type="noConversion"/>
  <conditionalFormatting sqref="M2:M6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DD0F-CFEF-497A-AE13-11D6C0441634}">
  <dimension ref="A1:P57"/>
  <sheetViews>
    <sheetView zoomScale="55" zoomScaleNormal="55" workbookViewId="0">
      <selection activeCell="D74" sqref="D74"/>
    </sheetView>
  </sheetViews>
  <sheetFormatPr baseColWidth="10" defaultRowHeight="15" x14ac:dyDescent="0.25"/>
  <cols>
    <col min="1" max="1" width="26.42578125" bestFit="1" customWidth="1"/>
    <col min="2" max="2" width="24.5703125" bestFit="1" customWidth="1"/>
    <col min="3" max="3" width="23" bestFit="1" customWidth="1"/>
    <col min="4" max="4" width="21.42578125" bestFit="1" customWidth="1"/>
    <col min="5" max="5" width="26.5703125" bestFit="1" customWidth="1"/>
    <col min="6" max="6" width="24.85546875" bestFit="1" customWidth="1"/>
    <col min="7" max="7" width="23.28515625" bestFit="1" customWidth="1"/>
    <col min="8" max="8" width="21.7109375" bestFit="1" customWidth="1"/>
    <col min="9" max="9" width="25.140625" bestFit="1" customWidth="1"/>
    <col min="10" max="10" width="23.5703125" bestFit="1" customWidth="1"/>
    <col min="11" max="11" width="22" bestFit="1" customWidth="1"/>
    <col min="12" max="12" width="20.42578125" bestFit="1" customWidth="1"/>
    <col min="13" max="13" width="25.140625" bestFit="1" customWidth="1"/>
    <col min="14" max="14" width="23.5703125" bestFit="1" customWidth="1"/>
    <col min="15" max="15" width="22" bestFit="1" customWidth="1"/>
    <col min="16" max="16" width="20.425781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6.9459126366493887E-2</v>
      </c>
      <c r="B2">
        <v>7.9100150867087035E-2</v>
      </c>
      <c r="C2">
        <v>0.24847016432041402</v>
      </c>
      <c r="D2">
        <v>0.16972851515143308</v>
      </c>
      <c r="E2">
        <v>5.974487557189366E-2</v>
      </c>
      <c r="F2">
        <v>8.1465921650815037E-2</v>
      </c>
      <c r="G2">
        <v>0.17168293832063905</v>
      </c>
      <c r="H2">
        <v>0.26624553796832356</v>
      </c>
      <c r="I2">
        <v>8.2363825903513932E-2</v>
      </c>
      <c r="J2">
        <v>0.13204420085819618</v>
      </c>
      <c r="K2">
        <v>0.31871704932235656</v>
      </c>
      <c r="L2">
        <v>3.1058689973804305E-2</v>
      </c>
      <c r="M2">
        <v>7.7767603738212537E-2</v>
      </c>
      <c r="N2">
        <v>9.6797163319515239E-2</v>
      </c>
      <c r="O2">
        <v>0.29759863063484832</v>
      </c>
      <c r="P2">
        <v>4.1164602275513419E-2</v>
      </c>
    </row>
    <row r="3" spans="1:16" x14ac:dyDescent="0.25">
      <c r="A3">
        <v>7.7754431658381473E-2</v>
      </c>
      <c r="B3">
        <v>0.10757815341374931</v>
      </c>
      <c r="C3">
        <v>0.32937434572206903</v>
      </c>
      <c r="D3">
        <v>0.23883526538062333</v>
      </c>
      <c r="E3">
        <v>6.4562288120637787E-2</v>
      </c>
      <c r="F3">
        <v>8.0706070042530526E-2</v>
      </c>
      <c r="G3">
        <v>0.24752131765927365</v>
      </c>
      <c r="H3">
        <v>0.36244888201488823</v>
      </c>
      <c r="I3">
        <v>8.4825946547307879E-2</v>
      </c>
      <c r="J3">
        <v>0.23691276831474972</v>
      </c>
      <c r="K3">
        <v>0.33861798915851593</v>
      </c>
      <c r="L3">
        <v>4.0009243440402575E-2</v>
      </c>
      <c r="M3">
        <v>7.7133896586104173E-2</v>
      </c>
      <c r="N3">
        <v>0.16961675284652325</v>
      </c>
      <c r="O3">
        <v>0.35970795938073102</v>
      </c>
      <c r="P3">
        <v>6.2434928056097502E-2</v>
      </c>
    </row>
    <row r="4" spans="1:16" x14ac:dyDescent="0.25">
      <c r="A4">
        <v>7.6667228400023962E-2</v>
      </c>
      <c r="B4">
        <v>0.15579052780606606</v>
      </c>
      <c r="C4">
        <v>0.33465670822255567</v>
      </c>
      <c r="D4">
        <v>0.35632009914240059</v>
      </c>
      <c r="E4">
        <v>6.9526661876415888E-2</v>
      </c>
      <c r="F4">
        <v>9.3305307674875188E-2</v>
      </c>
      <c r="G4">
        <v>0.28157611217341805</v>
      </c>
      <c r="H4">
        <v>0.35587570669349405</v>
      </c>
      <c r="I4">
        <v>9.1674802506562125E-2</v>
      </c>
      <c r="J4">
        <v>0.29732593592948209</v>
      </c>
      <c r="K4">
        <v>0.36890571387710847</v>
      </c>
      <c r="L4">
        <v>6.7989952223940942E-2</v>
      </c>
      <c r="M4">
        <v>7.693391468798827E-2</v>
      </c>
      <c r="N4">
        <v>0.22003871597829094</v>
      </c>
      <c r="O4">
        <v>0.35958693568704075</v>
      </c>
      <c r="P4">
        <v>6.0642328536263543E-2</v>
      </c>
    </row>
    <row r="5" spans="1:16" x14ac:dyDescent="0.25">
      <c r="A5">
        <v>6.3451679751196893E-2</v>
      </c>
      <c r="B5">
        <v>0.19066914109748612</v>
      </c>
      <c r="C5">
        <v>0.33267648735338023</v>
      </c>
      <c r="D5">
        <v>0.35446557608917878</v>
      </c>
      <c r="E5">
        <v>7.1387507933358935E-2</v>
      </c>
      <c r="F5">
        <v>8.9344704155388616E-2</v>
      </c>
      <c r="G5">
        <v>0.31135028078352894</v>
      </c>
      <c r="H5">
        <v>0.36963335086455207</v>
      </c>
      <c r="I5">
        <v>9.3168341180668357E-2</v>
      </c>
      <c r="J5">
        <v>0.31485842977618322</v>
      </c>
      <c r="K5">
        <v>0.36446419551314119</v>
      </c>
      <c r="L5">
        <v>3.2481068528918744E-2</v>
      </c>
      <c r="M5">
        <v>7.7344797520290748E-2</v>
      </c>
      <c r="N5">
        <v>0.24318320249401837</v>
      </c>
      <c r="O5">
        <v>0.38184436235788632</v>
      </c>
      <c r="P5">
        <v>9.8149906524946096E-2</v>
      </c>
    </row>
    <row r="6" spans="1:16" x14ac:dyDescent="0.25">
      <c r="A6">
        <v>6.8344733409834546E-2</v>
      </c>
      <c r="B6">
        <v>0.20864411582342213</v>
      </c>
      <c r="C6">
        <v>0.33727318158684277</v>
      </c>
      <c r="D6">
        <v>0.37091467014781299</v>
      </c>
      <c r="E6">
        <v>7.6028585921908198E-2</v>
      </c>
      <c r="F6">
        <v>0.13232862147329108</v>
      </c>
      <c r="G6">
        <v>0.30613548735883367</v>
      </c>
      <c r="H6">
        <v>0.36632897799976205</v>
      </c>
      <c r="I6">
        <v>0.10741432083936717</v>
      </c>
      <c r="J6">
        <v>0.32771945949975378</v>
      </c>
      <c r="K6">
        <v>0.35889929394223224</v>
      </c>
      <c r="L6">
        <v>8.7729949399559415E-2</v>
      </c>
      <c r="M6">
        <v>8.6653395445881937E-2</v>
      </c>
      <c r="N6">
        <v>0.26723803564497173</v>
      </c>
      <c r="O6">
        <v>0.37013588786805107</v>
      </c>
      <c r="P6">
        <v>7.7769730224385852E-2</v>
      </c>
    </row>
    <row r="7" spans="1:16" x14ac:dyDescent="0.25">
      <c r="A7">
        <v>7.6690012871354463E-2</v>
      </c>
      <c r="B7">
        <v>0.22149287149715824</v>
      </c>
      <c r="C7">
        <v>0.33908827611439368</v>
      </c>
      <c r="D7">
        <v>0.3628037117393702</v>
      </c>
      <c r="E7">
        <v>7.5798286592967362E-2</v>
      </c>
      <c r="F7">
        <v>0.15698858436654867</v>
      </c>
      <c r="G7">
        <v>0.31138671267944601</v>
      </c>
      <c r="H7">
        <v>0.36421019076809513</v>
      </c>
      <c r="I7">
        <v>0.12454504943370462</v>
      </c>
      <c r="J7">
        <v>0.34139945291433954</v>
      </c>
      <c r="K7">
        <v>0.37240683768888899</v>
      </c>
      <c r="L7">
        <v>4.1567985125835642E-2</v>
      </c>
      <c r="M7">
        <v>8.7155370099313428E-2</v>
      </c>
      <c r="N7">
        <v>0.28247967932431101</v>
      </c>
      <c r="O7">
        <v>0.38066632400825595</v>
      </c>
      <c r="P7">
        <v>0.10006049283291868</v>
      </c>
    </row>
    <row r="8" spans="1:16" x14ac:dyDescent="0.25">
      <c r="A8">
        <v>7.2495411042550445E-2</v>
      </c>
      <c r="B8">
        <v>0.24482387041448123</v>
      </c>
      <c r="C8">
        <v>0.33936146547533763</v>
      </c>
      <c r="D8">
        <v>0.33060287240467273</v>
      </c>
      <c r="E8">
        <v>7.8313357301116965E-2</v>
      </c>
      <c r="F8">
        <v>0.17221572396280055</v>
      </c>
      <c r="G8">
        <v>0.31546285545555619</v>
      </c>
      <c r="H8">
        <v>0.36485059816100379</v>
      </c>
      <c r="I8">
        <v>0.13853784802059027</v>
      </c>
      <c r="J8">
        <v>0.34246667410059495</v>
      </c>
      <c r="K8">
        <v>0.36860304319196308</v>
      </c>
      <c r="L8">
        <v>7.0048324972351889E-2</v>
      </c>
      <c r="M8">
        <v>9.4594984006184935E-2</v>
      </c>
      <c r="N8">
        <v>0.29507136587960375</v>
      </c>
      <c r="O8">
        <v>0.37859993013357124</v>
      </c>
      <c r="P8">
        <v>0.10257230503157203</v>
      </c>
    </row>
    <row r="9" spans="1:16" x14ac:dyDescent="0.25">
      <c r="A9">
        <v>7.1739005445278531E-2</v>
      </c>
      <c r="B9">
        <v>0.25697350101668132</v>
      </c>
      <c r="C9">
        <v>0.34391800556655927</v>
      </c>
      <c r="D9">
        <v>0.35871611672244197</v>
      </c>
      <c r="E9">
        <v>7.8580346695947323E-2</v>
      </c>
      <c r="F9">
        <v>0.19360417080583006</v>
      </c>
      <c r="G9">
        <v>0.31074720489477536</v>
      </c>
      <c r="H9">
        <v>0.36824525260658503</v>
      </c>
      <c r="I9">
        <v>0.15728059405541736</v>
      </c>
      <c r="J9">
        <v>0.34398730718467252</v>
      </c>
      <c r="K9">
        <v>0.37569730347170738</v>
      </c>
      <c r="L9">
        <v>0.14069077371762093</v>
      </c>
      <c r="M9">
        <v>0.10070995891062254</v>
      </c>
      <c r="N9">
        <v>0.300772646997292</v>
      </c>
      <c r="O9">
        <v>0.37547475381485423</v>
      </c>
      <c r="P9">
        <v>0.10460437047989188</v>
      </c>
    </row>
    <row r="10" spans="1:16" x14ac:dyDescent="0.25">
      <c r="A10">
        <v>7.8778842633242779E-2</v>
      </c>
      <c r="B10">
        <v>0.2731845365031183</v>
      </c>
      <c r="C10">
        <v>0.34332314357293975</v>
      </c>
      <c r="D10">
        <v>0.36057241420131952</v>
      </c>
      <c r="E10">
        <v>7.9470439235067442E-2</v>
      </c>
      <c r="F10">
        <v>0.20568352929293182</v>
      </c>
      <c r="G10">
        <v>0.31211130632983242</v>
      </c>
      <c r="H10">
        <v>0.38312756384420482</v>
      </c>
      <c r="I10">
        <v>0.17255428216023852</v>
      </c>
      <c r="J10">
        <v>0.34775531417922217</v>
      </c>
      <c r="K10">
        <v>0.35559673923666546</v>
      </c>
      <c r="L10">
        <v>0.11844488722536599</v>
      </c>
      <c r="M10">
        <v>0.10630632048844937</v>
      </c>
      <c r="N10">
        <v>0.30345651297450693</v>
      </c>
      <c r="O10">
        <v>0.37671048395269613</v>
      </c>
      <c r="P10">
        <v>9.8338777301495872E-2</v>
      </c>
    </row>
    <row r="11" spans="1:16" x14ac:dyDescent="0.25">
      <c r="A11">
        <v>8.0490118426656682E-2</v>
      </c>
      <c r="B11">
        <v>0.27764645467785842</v>
      </c>
      <c r="C11">
        <v>0.34114112252966189</v>
      </c>
      <c r="D11">
        <v>0.35096934754588111</v>
      </c>
      <c r="E11">
        <v>7.9194196375694609E-2</v>
      </c>
      <c r="F11">
        <v>0.19019585557953811</v>
      </c>
      <c r="G11">
        <v>0.31911762143292127</v>
      </c>
      <c r="H11">
        <v>0.38226642057035665</v>
      </c>
      <c r="I11">
        <v>0.18705190650923387</v>
      </c>
      <c r="J11">
        <v>0.35291108258126663</v>
      </c>
      <c r="K11">
        <v>0.35913388742914815</v>
      </c>
      <c r="L11">
        <v>0.12248802725236181</v>
      </c>
      <c r="M11">
        <v>0.11518825942405034</v>
      </c>
      <c r="N11">
        <v>0.3144611523221249</v>
      </c>
      <c r="O11">
        <v>0.37880618612805506</v>
      </c>
      <c r="P11">
        <v>0.12653690045096844</v>
      </c>
    </row>
    <row r="12" spans="1:16" x14ac:dyDescent="0.25">
      <c r="A12">
        <v>8.0401599998011608E-2</v>
      </c>
      <c r="B12">
        <v>0.27867257384292965</v>
      </c>
      <c r="C12">
        <v>0.34055567187657437</v>
      </c>
      <c r="D12">
        <v>0.3768193510860342</v>
      </c>
      <c r="E12">
        <v>8.134121740321526E-2</v>
      </c>
      <c r="F12">
        <v>0.22799867438554139</v>
      </c>
      <c r="G12">
        <v>0.31476926726433041</v>
      </c>
      <c r="H12">
        <v>0.37011757448900801</v>
      </c>
      <c r="I12">
        <v>0.19958685056169573</v>
      </c>
      <c r="J12">
        <v>0.35463352711950863</v>
      </c>
      <c r="K12">
        <v>0.3265215915738664</v>
      </c>
      <c r="L12">
        <v>0.18756065792305454</v>
      </c>
      <c r="M12">
        <v>0.12737116190146763</v>
      </c>
      <c r="N12">
        <v>0.31784764213434064</v>
      </c>
      <c r="O12">
        <v>0.38523995405275746</v>
      </c>
      <c r="P12">
        <v>0.14786812646828579</v>
      </c>
    </row>
    <row r="13" spans="1:16" x14ac:dyDescent="0.25">
      <c r="A13">
        <v>8.2251882021189771E-2</v>
      </c>
      <c r="B13">
        <v>0.2889969273913427</v>
      </c>
      <c r="C13">
        <v>0.34466855239393401</v>
      </c>
      <c r="D13">
        <v>0.38179411246969186</v>
      </c>
      <c r="E13">
        <v>7.9568615148685906E-2</v>
      </c>
      <c r="F13">
        <v>0.23495855173166674</v>
      </c>
      <c r="G13">
        <v>0.3265757786114617</v>
      </c>
      <c r="H13">
        <v>0.38275861682036433</v>
      </c>
      <c r="I13">
        <v>0.20900995234902381</v>
      </c>
      <c r="J13">
        <v>0.36122585122531453</v>
      </c>
      <c r="K13">
        <v>0.39571707855246607</v>
      </c>
      <c r="L13">
        <v>0.17789832200503258</v>
      </c>
      <c r="M13">
        <v>0.13953383826947377</v>
      </c>
      <c r="N13">
        <v>0.31704964388296158</v>
      </c>
      <c r="O13">
        <v>0.37691103462968006</v>
      </c>
      <c r="P13">
        <v>0.13225823080938218</v>
      </c>
    </row>
    <row r="14" spans="1:16" x14ac:dyDescent="0.25">
      <c r="A14">
        <v>8.2238185429490657E-2</v>
      </c>
      <c r="B14">
        <v>0.2921684184281016</v>
      </c>
      <c r="C14">
        <v>0.34090463511645275</v>
      </c>
      <c r="D14">
        <v>0.39154939769251951</v>
      </c>
      <c r="E14">
        <v>8.0419372587544613E-2</v>
      </c>
      <c r="F14">
        <v>0.24331580508964751</v>
      </c>
      <c r="G14">
        <v>0.32028285967717163</v>
      </c>
      <c r="H14">
        <v>0.37617233311172349</v>
      </c>
      <c r="I14">
        <v>0.21497707923230552</v>
      </c>
      <c r="J14">
        <v>0.35178019342746536</v>
      </c>
      <c r="K14">
        <v>0.38469369600778913</v>
      </c>
      <c r="L14">
        <v>0.19557732255345187</v>
      </c>
      <c r="M14">
        <v>0.14867945195474533</v>
      </c>
      <c r="N14">
        <v>0.32654270117550627</v>
      </c>
      <c r="O14">
        <v>0.39312334029751617</v>
      </c>
      <c r="P14">
        <v>0.18171299528139098</v>
      </c>
    </row>
    <row r="15" spans="1:16" x14ac:dyDescent="0.25">
      <c r="A15">
        <v>8.560860125625705E-2</v>
      </c>
      <c r="B15">
        <v>0.29513856257349363</v>
      </c>
      <c r="C15">
        <v>0.34419286492027301</v>
      </c>
      <c r="D15">
        <v>0.37603663820038086</v>
      </c>
      <c r="E15">
        <v>8.1691963636728704E-2</v>
      </c>
      <c r="F15">
        <v>0.2477425884593944</v>
      </c>
      <c r="G15">
        <v>0.32002044120492673</v>
      </c>
      <c r="H15">
        <v>0.3902965475297937</v>
      </c>
      <c r="I15">
        <v>0.22059347353871356</v>
      </c>
      <c r="J15">
        <v>0.35407934314243023</v>
      </c>
      <c r="K15">
        <v>0.36487052231494066</v>
      </c>
      <c r="L15">
        <v>0.17160869927837019</v>
      </c>
      <c r="M15">
        <v>0.16738755563751506</v>
      </c>
      <c r="N15">
        <v>0.32653681896015835</v>
      </c>
      <c r="O15">
        <v>0.37953675856590874</v>
      </c>
      <c r="P15">
        <v>0.19142369111205221</v>
      </c>
    </row>
    <row r="16" spans="1:16" x14ac:dyDescent="0.25">
      <c r="A16">
        <v>8.6353706754737775E-2</v>
      </c>
      <c r="B16">
        <v>0.29878875927755411</v>
      </c>
      <c r="C16">
        <v>0.34845667068196839</v>
      </c>
      <c r="D16">
        <v>0.37721723149854358</v>
      </c>
      <c r="E16">
        <v>8.3408433258041953E-2</v>
      </c>
      <c r="F16">
        <v>0.25591308757029452</v>
      </c>
      <c r="G16">
        <v>0.31513063761369586</v>
      </c>
      <c r="H16">
        <v>0.37359573174314703</v>
      </c>
      <c r="I16">
        <v>0.2247855606958053</v>
      </c>
      <c r="J16">
        <v>0.35598890746822476</v>
      </c>
      <c r="K16">
        <v>0.38230746133863031</v>
      </c>
      <c r="L16">
        <v>0.15765132809713855</v>
      </c>
      <c r="M16">
        <v>0.17656022127804138</v>
      </c>
      <c r="N16">
        <v>0.33113757369849983</v>
      </c>
      <c r="O16">
        <v>0.38603386231959091</v>
      </c>
      <c r="P16">
        <v>0.17293674948831819</v>
      </c>
    </row>
    <row r="17" spans="1:16" x14ac:dyDescent="0.25">
      <c r="A17">
        <v>8.6455998622135072E-2</v>
      </c>
      <c r="B17">
        <v>0.29577995059620649</v>
      </c>
      <c r="C17">
        <v>0.33809320964870321</v>
      </c>
      <c r="D17">
        <v>0.35496515001859796</v>
      </c>
      <c r="E17">
        <v>8.1646394665292915E-2</v>
      </c>
      <c r="F17">
        <v>0.25804988414259927</v>
      </c>
      <c r="G17">
        <v>0.32449542997072373</v>
      </c>
      <c r="H17">
        <v>0.38008816526548656</v>
      </c>
      <c r="I17">
        <v>0.23095926738506323</v>
      </c>
      <c r="J17">
        <v>0.3628027712901894</v>
      </c>
      <c r="K17">
        <v>0.35485681825122928</v>
      </c>
      <c r="L17">
        <v>0.26187747035508552</v>
      </c>
      <c r="M17">
        <v>0.18639182660224446</v>
      </c>
      <c r="N17">
        <v>0.32997860253754113</v>
      </c>
      <c r="O17">
        <v>0.38514652034107988</v>
      </c>
      <c r="P17">
        <v>0.20286551672170536</v>
      </c>
    </row>
    <row r="18" spans="1:16" x14ac:dyDescent="0.25">
      <c r="A18">
        <v>9.1943121478179735E-2</v>
      </c>
      <c r="B18">
        <v>0.2965546376470678</v>
      </c>
      <c r="C18">
        <v>0.34925827514975805</v>
      </c>
      <c r="D18">
        <v>0.39102599102378144</v>
      </c>
      <c r="E18">
        <v>8.1312832816715891E-2</v>
      </c>
      <c r="F18">
        <v>0.25652034968478493</v>
      </c>
      <c r="G18">
        <v>0.32072758241662747</v>
      </c>
      <c r="H18">
        <v>0.38048140286396509</v>
      </c>
      <c r="I18">
        <v>0.24522274018552731</v>
      </c>
      <c r="J18">
        <v>0.35784568836580272</v>
      </c>
      <c r="K18">
        <v>0.38564498462196861</v>
      </c>
      <c r="L18">
        <v>2.0591304347826089E-2</v>
      </c>
      <c r="M18">
        <v>0.19242960720502195</v>
      </c>
      <c r="N18">
        <v>0.3327863467900713</v>
      </c>
      <c r="O18">
        <v>0.38232243426886192</v>
      </c>
      <c r="P18">
        <v>0.2350778565804176</v>
      </c>
    </row>
    <row r="19" spans="1:16" x14ac:dyDescent="0.25">
      <c r="A19">
        <v>8.4260310261626309E-2</v>
      </c>
      <c r="B19">
        <v>0.29884323482471431</v>
      </c>
      <c r="C19">
        <v>0.34474822152228896</v>
      </c>
      <c r="D19">
        <v>0.38455686267108163</v>
      </c>
      <c r="E19">
        <v>8.4300283221442285E-2</v>
      </c>
      <c r="F19">
        <v>0.26986200400040117</v>
      </c>
      <c r="G19">
        <v>0.31752151033308273</v>
      </c>
      <c r="H19">
        <v>0.36629843212061342</v>
      </c>
      <c r="I19">
        <v>0.24922630584350297</v>
      </c>
      <c r="J19">
        <v>0.35963936542966712</v>
      </c>
      <c r="K19">
        <v>0.35259130592893201</v>
      </c>
      <c r="L19">
        <v>0.24355698305652979</v>
      </c>
      <c r="M19">
        <v>0.20128649581979524</v>
      </c>
      <c r="N19">
        <v>0.33209388681335761</v>
      </c>
      <c r="O19">
        <v>0.38745931207723638</v>
      </c>
      <c r="P19">
        <v>0.17305251394219795</v>
      </c>
    </row>
    <row r="20" spans="1:16" x14ac:dyDescent="0.25">
      <c r="A20">
        <v>9.4129423483507585E-2</v>
      </c>
      <c r="B20">
        <v>0.30475649348289585</v>
      </c>
      <c r="C20">
        <v>0.3494497221641864</v>
      </c>
      <c r="D20">
        <v>0.37538923624735437</v>
      </c>
      <c r="E20">
        <v>8.391559061115203E-2</v>
      </c>
      <c r="F20">
        <v>0.27241450627406016</v>
      </c>
      <c r="G20">
        <v>0.32906602292752668</v>
      </c>
      <c r="H20">
        <v>0.38568638947456274</v>
      </c>
      <c r="I20">
        <v>0.25230940869207114</v>
      </c>
      <c r="J20">
        <v>0.35269671071358294</v>
      </c>
      <c r="K20">
        <v>0.39005636084429451</v>
      </c>
      <c r="L20">
        <v>0.24056313871658597</v>
      </c>
      <c r="M20">
        <v>0.20037517629823498</v>
      </c>
      <c r="N20">
        <v>0.34168811632093027</v>
      </c>
      <c r="O20">
        <v>0.38219318758488469</v>
      </c>
      <c r="P20">
        <v>0.21088379818815756</v>
      </c>
    </row>
    <row r="21" spans="1:16" x14ac:dyDescent="0.25">
      <c r="A21">
        <v>8.8666638549179722E-2</v>
      </c>
      <c r="B21">
        <v>0.29746071549558212</v>
      </c>
      <c r="C21">
        <v>0.34297448361521216</v>
      </c>
      <c r="D21">
        <v>0.36976840552277807</v>
      </c>
      <c r="E21">
        <v>8.5922606292705761E-2</v>
      </c>
      <c r="F21">
        <v>0.27374494618777312</v>
      </c>
      <c r="G21">
        <v>0.32500540512647308</v>
      </c>
      <c r="H21">
        <v>0.38103462202645683</v>
      </c>
      <c r="I21">
        <v>0.25968919276950259</v>
      </c>
      <c r="J21">
        <v>0.35155033116550316</v>
      </c>
      <c r="K21">
        <v>0.34857532714500727</v>
      </c>
      <c r="L21">
        <v>0.10580258861136116</v>
      </c>
      <c r="M21">
        <v>0.20054059149501696</v>
      </c>
      <c r="N21">
        <v>0.33075209494951585</v>
      </c>
      <c r="O21">
        <v>0.3868380274473302</v>
      </c>
      <c r="P21">
        <v>0.23526854794114366</v>
      </c>
    </row>
    <row r="22" spans="1:16" x14ac:dyDescent="0.25">
      <c r="A22">
        <v>8.9551657374321109E-2</v>
      </c>
      <c r="B22">
        <v>0.29985950767003966</v>
      </c>
      <c r="C22">
        <v>0.33308977126654016</v>
      </c>
      <c r="D22">
        <v>0.36181322002743238</v>
      </c>
      <c r="E22">
        <v>8.7087068252362093E-2</v>
      </c>
      <c r="F22">
        <v>0.28006049540929912</v>
      </c>
      <c r="G22">
        <v>0.32822650955437788</v>
      </c>
      <c r="H22">
        <v>0.3815738235904228</v>
      </c>
      <c r="I22">
        <v>0.26594307771607079</v>
      </c>
      <c r="J22">
        <v>0.35263189196068218</v>
      </c>
      <c r="K22">
        <v>0.32433163437132123</v>
      </c>
      <c r="L22">
        <v>0.24397290262693183</v>
      </c>
      <c r="M22">
        <v>0.20893307412978779</v>
      </c>
      <c r="N22">
        <v>0.33183761463559219</v>
      </c>
      <c r="O22">
        <v>0.39287247610224407</v>
      </c>
      <c r="P22">
        <v>0.20818508586153855</v>
      </c>
    </row>
    <row r="23" spans="1:16" x14ac:dyDescent="0.25">
      <c r="A23">
        <v>9.8904132178594367E-2</v>
      </c>
      <c r="B23">
        <v>0.30998518580591289</v>
      </c>
      <c r="C23">
        <v>0.34898563513669195</v>
      </c>
      <c r="D23">
        <v>0.38538224076787947</v>
      </c>
      <c r="E23">
        <v>8.9659081894135073E-2</v>
      </c>
      <c r="F23">
        <v>0.27882029688567322</v>
      </c>
      <c r="G23">
        <v>0.32208328321262963</v>
      </c>
      <c r="H23">
        <v>0.39044010794561224</v>
      </c>
      <c r="I23">
        <v>0.26853410208437956</v>
      </c>
      <c r="J23">
        <v>0.35491570279179863</v>
      </c>
      <c r="K23">
        <v>0.37698495641489321</v>
      </c>
      <c r="L23">
        <v>0.29975083826594257</v>
      </c>
      <c r="M23">
        <v>0.2156963385558241</v>
      </c>
      <c r="N23">
        <v>0.33448741790762165</v>
      </c>
      <c r="O23">
        <v>0.38944166254773455</v>
      </c>
      <c r="P23">
        <v>0.26122500688684197</v>
      </c>
    </row>
    <row r="24" spans="1:16" x14ac:dyDescent="0.25">
      <c r="A24">
        <v>9.6404019251632972E-2</v>
      </c>
      <c r="B24">
        <v>0.29684608207120167</v>
      </c>
      <c r="C24">
        <v>0.34212071696763513</v>
      </c>
      <c r="D24">
        <v>0.37770385174529653</v>
      </c>
      <c r="E24">
        <v>8.9570391903407043E-2</v>
      </c>
      <c r="F24">
        <v>0.27784724176454934</v>
      </c>
      <c r="G24">
        <v>0.32197714063604382</v>
      </c>
      <c r="H24">
        <v>0.38262476928586897</v>
      </c>
      <c r="I24">
        <v>0.27730810611212386</v>
      </c>
      <c r="J24">
        <v>0.36100921191748175</v>
      </c>
      <c r="K24">
        <v>0.37991838565685904</v>
      </c>
      <c r="L24">
        <v>0.26150046227548263</v>
      </c>
      <c r="M24">
        <v>0.22142178464057671</v>
      </c>
      <c r="N24">
        <v>0.33900906487759019</v>
      </c>
      <c r="O24">
        <v>0.38816303937167518</v>
      </c>
      <c r="P24">
        <v>0.21347336555896715</v>
      </c>
    </row>
    <row r="25" spans="1:16" x14ac:dyDescent="0.25">
      <c r="A25">
        <v>9.9624012414927771E-2</v>
      </c>
      <c r="B25">
        <v>0.30164704928949693</v>
      </c>
      <c r="C25">
        <v>0.3463317222596019</v>
      </c>
      <c r="D25">
        <v>0.38206731203963917</v>
      </c>
      <c r="E25">
        <v>8.8100079632223133E-2</v>
      </c>
      <c r="F25">
        <v>0.28227423386298051</v>
      </c>
      <c r="G25">
        <v>0.32829317326002383</v>
      </c>
      <c r="H25">
        <v>0.37662551521657212</v>
      </c>
      <c r="I25">
        <v>0.28052592991633823</v>
      </c>
      <c r="J25">
        <v>0.35496574216499666</v>
      </c>
      <c r="K25">
        <v>0.36979115500390003</v>
      </c>
      <c r="L25">
        <v>0.21116843345611819</v>
      </c>
      <c r="M25">
        <v>0.21659666748611583</v>
      </c>
      <c r="N25">
        <v>0.33646220533876825</v>
      </c>
      <c r="O25">
        <v>0.39053629411074597</v>
      </c>
      <c r="P25">
        <v>0.23118499705462756</v>
      </c>
    </row>
    <row r="26" spans="1:16" x14ac:dyDescent="0.25">
      <c r="A26">
        <v>0.10568797505674934</v>
      </c>
      <c r="B26">
        <v>0.3008082533269516</v>
      </c>
      <c r="C26">
        <v>0.35180474061356876</v>
      </c>
      <c r="D26">
        <v>0.4025002365982554</v>
      </c>
      <c r="E26">
        <v>9.1322702405093215E-2</v>
      </c>
      <c r="F26">
        <v>0.28376175822787958</v>
      </c>
      <c r="G26">
        <v>0.3273081179878527</v>
      </c>
      <c r="H26">
        <v>0.37513378469528852</v>
      </c>
      <c r="I26">
        <v>0.28232818951468014</v>
      </c>
      <c r="J26">
        <v>0.35862033038603519</v>
      </c>
      <c r="K26">
        <v>0.34816535858782993</v>
      </c>
      <c r="L26">
        <v>0.29344069790401456</v>
      </c>
      <c r="M26">
        <v>0.2280885652812224</v>
      </c>
      <c r="N26">
        <v>0.33230219773812059</v>
      </c>
      <c r="O26">
        <v>0.39228655984272903</v>
      </c>
      <c r="P26">
        <v>0.23066832371936302</v>
      </c>
    </row>
    <row r="27" spans="1:16" x14ac:dyDescent="0.25">
      <c r="A27">
        <v>0.11142123245524158</v>
      </c>
      <c r="B27">
        <v>0.30468136249030664</v>
      </c>
      <c r="C27">
        <v>0.34937228128167663</v>
      </c>
      <c r="D27">
        <v>0.40515628386937469</v>
      </c>
      <c r="E27">
        <v>9.224682227341785E-2</v>
      </c>
      <c r="F27">
        <v>0.28263011672052385</v>
      </c>
      <c r="G27">
        <v>0.32647380571570034</v>
      </c>
      <c r="H27">
        <v>0.33862968065443555</v>
      </c>
      <c r="I27">
        <v>0.28647568362551135</v>
      </c>
      <c r="J27">
        <v>0.35803292303673112</v>
      </c>
      <c r="K27">
        <v>0.38544140996647924</v>
      </c>
      <c r="L27">
        <v>0.27411996673504058</v>
      </c>
      <c r="M27">
        <v>0.23011712636337289</v>
      </c>
      <c r="N27">
        <v>0.33741184165006122</v>
      </c>
      <c r="O27">
        <v>0.38782723105406819</v>
      </c>
      <c r="P27">
        <v>0.23066619101418284</v>
      </c>
    </row>
    <row r="28" spans="1:16" x14ac:dyDescent="0.25">
      <c r="A28">
        <v>0.10924389430877354</v>
      </c>
      <c r="B28">
        <v>0.30003008743647186</v>
      </c>
      <c r="C28">
        <v>0.35314534174657042</v>
      </c>
      <c r="D28">
        <v>0.39461670270853072</v>
      </c>
      <c r="E28">
        <v>9.3402509170842085E-2</v>
      </c>
      <c r="F28">
        <v>0.28604193947853701</v>
      </c>
      <c r="G28">
        <v>0.32480899283810172</v>
      </c>
      <c r="H28">
        <v>0.36483819604775181</v>
      </c>
      <c r="I28">
        <v>0.29016918954835996</v>
      </c>
      <c r="J28">
        <v>0.35663916914583216</v>
      </c>
      <c r="K28">
        <v>0.31353794451436201</v>
      </c>
      <c r="L28">
        <v>0.21140219268109911</v>
      </c>
      <c r="M28">
        <v>0.22783224113262929</v>
      </c>
      <c r="N28">
        <v>0.33553010701548019</v>
      </c>
      <c r="O28">
        <v>0.39136339747409749</v>
      </c>
      <c r="P28">
        <v>0.22398479520558559</v>
      </c>
    </row>
    <row r="29" spans="1:16" x14ac:dyDescent="0.25">
      <c r="A29">
        <v>0.10729668298988262</v>
      </c>
      <c r="B29">
        <v>0.30041422177481369</v>
      </c>
      <c r="C29">
        <v>0.3537882419091799</v>
      </c>
      <c r="D29">
        <v>0.382865058159436</v>
      </c>
      <c r="E29">
        <v>9.7226927445391326E-2</v>
      </c>
      <c r="F29">
        <v>0.28513169831629148</v>
      </c>
      <c r="G29">
        <v>0.32716381159687913</v>
      </c>
      <c r="H29">
        <v>0.35649143047293436</v>
      </c>
      <c r="I29">
        <v>0.29512532354263138</v>
      </c>
      <c r="J29">
        <v>0.36051890975774953</v>
      </c>
      <c r="K29">
        <v>0.37329524040090684</v>
      </c>
      <c r="L29">
        <v>0.16042787315782461</v>
      </c>
      <c r="M29">
        <v>0.23547420768594662</v>
      </c>
      <c r="N29">
        <v>0.33576618231719774</v>
      </c>
      <c r="O29">
        <v>0.38964548982758562</v>
      </c>
      <c r="P29">
        <v>0.23334493770392756</v>
      </c>
    </row>
    <row r="30" spans="1:16" x14ac:dyDescent="0.25">
      <c r="A30">
        <v>0.11280517914045513</v>
      </c>
      <c r="B30">
        <v>0.30033854299290386</v>
      </c>
      <c r="C30">
        <v>0.34173710110338396</v>
      </c>
      <c r="D30">
        <v>0.39191656746901482</v>
      </c>
      <c r="E30">
        <v>9.69367152192184E-2</v>
      </c>
      <c r="F30">
        <v>0.28307091717517818</v>
      </c>
      <c r="G30">
        <v>0.32292042275516014</v>
      </c>
      <c r="H30">
        <v>0.39143054574400477</v>
      </c>
      <c r="I30">
        <v>0.29941332307704238</v>
      </c>
      <c r="J30">
        <v>0.35909017569594082</v>
      </c>
      <c r="K30">
        <v>0.39364277166972822</v>
      </c>
      <c r="L30">
        <v>0.21659052226638179</v>
      </c>
      <c r="M30">
        <v>0.24107367047392586</v>
      </c>
      <c r="N30">
        <v>0.33571306744357954</v>
      </c>
      <c r="O30">
        <v>0.39786403775134838</v>
      </c>
      <c r="P30">
        <v>0.22474482322850264</v>
      </c>
    </row>
    <row r="31" spans="1:16" x14ac:dyDescent="0.25">
      <c r="A31">
        <v>0.12154109989784392</v>
      </c>
      <c r="B31">
        <v>0.30416437816430025</v>
      </c>
      <c r="C31">
        <v>0.3511735291283124</v>
      </c>
      <c r="D31">
        <v>0.39414395436802618</v>
      </c>
      <c r="E31">
        <v>9.762461841057174E-2</v>
      </c>
      <c r="F31">
        <v>0.28567005954409908</v>
      </c>
      <c r="G31">
        <v>0.32210900802770653</v>
      </c>
      <c r="H31">
        <v>0.37918840446994206</v>
      </c>
      <c r="I31">
        <v>0.30074818420488159</v>
      </c>
      <c r="J31">
        <v>0.35663699623152884</v>
      </c>
      <c r="K31">
        <v>0.36188589070447236</v>
      </c>
      <c r="L31">
        <v>0.17770175255310861</v>
      </c>
      <c r="M31">
        <v>0.24372122873284252</v>
      </c>
      <c r="N31">
        <v>0.342212518147332</v>
      </c>
      <c r="O31">
        <v>0.3961623919890227</v>
      </c>
      <c r="P31">
        <v>0.26508650753221336</v>
      </c>
    </row>
    <row r="32" spans="1:16" x14ac:dyDescent="0.25">
      <c r="A32">
        <v>0.12172687776393565</v>
      </c>
      <c r="B32">
        <v>0.30297691223781142</v>
      </c>
      <c r="C32">
        <v>0.35220422582152694</v>
      </c>
      <c r="D32">
        <v>0.38902406830279213</v>
      </c>
      <c r="E32">
        <v>0.10024181089096057</v>
      </c>
      <c r="F32">
        <v>0.28292751327940058</v>
      </c>
      <c r="G32">
        <v>0.3202085676960626</v>
      </c>
      <c r="H32">
        <v>0.3900073888051328</v>
      </c>
      <c r="I32">
        <v>0.30566520646058765</v>
      </c>
      <c r="J32">
        <v>0.3444853207471078</v>
      </c>
      <c r="K32">
        <v>0.3717817450120795</v>
      </c>
      <c r="L32">
        <v>3.5343070192411855E-2</v>
      </c>
      <c r="M32">
        <v>0.24780303055993125</v>
      </c>
      <c r="N32">
        <v>0.33684181037366978</v>
      </c>
      <c r="O32">
        <v>0.39407802218531118</v>
      </c>
      <c r="P32">
        <v>0.23162472710087834</v>
      </c>
    </row>
    <row r="33" spans="1:16" x14ac:dyDescent="0.25">
      <c r="A33">
        <v>0.12524816384188314</v>
      </c>
      <c r="B33">
        <v>0.30091538174948623</v>
      </c>
      <c r="C33">
        <v>0.35099003491164565</v>
      </c>
      <c r="D33">
        <v>0.39422038667690745</v>
      </c>
      <c r="E33">
        <v>0.10353184121150094</v>
      </c>
      <c r="F33">
        <v>0.26171736510252419</v>
      </c>
      <c r="G33">
        <v>0.32254704927751021</v>
      </c>
      <c r="H33">
        <v>0.39206566305685459</v>
      </c>
      <c r="I33">
        <v>0.30616765742145446</v>
      </c>
      <c r="J33">
        <v>0.35976835032451587</v>
      </c>
      <c r="K33">
        <v>0.30895945474730163</v>
      </c>
      <c r="L33">
        <v>0.17876156936263571</v>
      </c>
      <c r="M33">
        <v>0.2480429278339496</v>
      </c>
      <c r="N33">
        <v>0.33781239927709894</v>
      </c>
      <c r="O33">
        <v>0.39405593276649081</v>
      </c>
      <c r="P33">
        <v>0.27522002002209689</v>
      </c>
    </row>
    <row r="34" spans="1:16" x14ac:dyDescent="0.25">
      <c r="A34">
        <v>0.13647350090946381</v>
      </c>
      <c r="B34">
        <v>0.2986621859950902</v>
      </c>
      <c r="C34">
        <v>0.35605932954794051</v>
      </c>
      <c r="D34">
        <v>0.39822701616680273</v>
      </c>
      <c r="E34">
        <v>0.10127520509022356</v>
      </c>
      <c r="F34">
        <v>0.28838204791293648</v>
      </c>
      <c r="G34">
        <v>0.32314878822949838</v>
      </c>
      <c r="H34">
        <v>0.39264954272061026</v>
      </c>
      <c r="I34">
        <v>0.31014951732750173</v>
      </c>
      <c r="J34">
        <v>0.35850662961843976</v>
      </c>
      <c r="K34">
        <v>0.36042644404219076</v>
      </c>
      <c r="L34">
        <v>0.21214156355983677</v>
      </c>
      <c r="M34">
        <v>0.25133449722366863</v>
      </c>
      <c r="N34">
        <v>0.33771559769878823</v>
      </c>
      <c r="O34">
        <v>0.39646863556068396</v>
      </c>
      <c r="P34">
        <v>0.25100029151338366</v>
      </c>
    </row>
    <row r="35" spans="1:16" x14ac:dyDescent="0.25">
      <c r="A35">
        <v>0.13648374518517589</v>
      </c>
      <c r="B35">
        <v>0.29036137785361499</v>
      </c>
      <c r="C35">
        <v>0.35639028582016802</v>
      </c>
      <c r="D35">
        <v>0.39142261777232018</v>
      </c>
      <c r="E35">
        <v>0.10708482619043</v>
      </c>
      <c r="F35">
        <v>0.27924219361077429</v>
      </c>
      <c r="G35">
        <v>0.32501623959717141</v>
      </c>
      <c r="H35">
        <v>0.39514169130431415</v>
      </c>
      <c r="I35">
        <v>0.31218873263205488</v>
      </c>
      <c r="J35">
        <v>0.35572202660162261</v>
      </c>
      <c r="K35">
        <v>0.38867388322617358</v>
      </c>
      <c r="L35">
        <v>0.25046293064811909</v>
      </c>
      <c r="M35">
        <v>0.25751333185087533</v>
      </c>
      <c r="N35">
        <v>0.33925580081284873</v>
      </c>
      <c r="O35">
        <v>0.3948520479631652</v>
      </c>
      <c r="P35">
        <v>0.25489403904982277</v>
      </c>
    </row>
    <row r="36" spans="1:16" x14ac:dyDescent="0.25">
      <c r="A36">
        <v>0.14157207044979769</v>
      </c>
      <c r="B36">
        <v>0.30184665500492913</v>
      </c>
      <c r="C36">
        <v>0.35195287596496866</v>
      </c>
      <c r="D36">
        <v>0.40501244959155019</v>
      </c>
      <c r="E36">
        <v>0.11113592249824975</v>
      </c>
      <c r="F36">
        <v>0.28733770991963592</v>
      </c>
      <c r="G36">
        <v>0.31624697817793945</v>
      </c>
      <c r="H36">
        <v>0.39852256007599995</v>
      </c>
      <c r="I36">
        <v>0.3134181952471613</v>
      </c>
      <c r="J36">
        <v>0.35791732115375624</v>
      </c>
      <c r="K36">
        <v>0.37305593709568596</v>
      </c>
      <c r="L36">
        <v>0.23462081063115486</v>
      </c>
      <c r="M36">
        <v>0.2582228135494879</v>
      </c>
      <c r="N36">
        <v>0.3396412077974249</v>
      </c>
      <c r="O36">
        <v>0.39021108758684581</v>
      </c>
      <c r="P36">
        <v>0.24882724870452907</v>
      </c>
    </row>
    <row r="37" spans="1:16" x14ac:dyDescent="0.25">
      <c r="A37">
        <v>0.14479351599488174</v>
      </c>
      <c r="B37">
        <v>0.30219811373822242</v>
      </c>
      <c r="C37">
        <v>0.35010366819862665</v>
      </c>
      <c r="D37">
        <v>0.37492369792552538</v>
      </c>
      <c r="E37">
        <v>0.10991105517737282</v>
      </c>
      <c r="F37">
        <v>0.28739662853868164</v>
      </c>
      <c r="G37">
        <v>0.32552126223303107</v>
      </c>
      <c r="H37">
        <v>0.39709218331580232</v>
      </c>
      <c r="I37">
        <v>0.31075357599860282</v>
      </c>
      <c r="J37">
        <v>0.35747799865441354</v>
      </c>
      <c r="K37">
        <v>0.37674420367756889</v>
      </c>
      <c r="L37">
        <v>0.26661497930803324</v>
      </c>
      <c r="M37">
        <v>0.26055292564761501</v>
      </c>
      <c r="N37">
        <v>0.33793129952978396</v>
      </c>
      <c r="O37">
        <v>0.39362184121922811</v>
      </c>
      <c r="P37">
        <v>0.20709779697193406</v>
      </c>
    </row>
    <row r="38" spans="1:16" x14ac:dyDescent="0.25">
      <c r="A38">
        <v>0.15431830501614205</v>
      </c>
      <c r="B38">
        <v>0.30279279707191364</v>
      </c>
      <c r="C38">
        <v>0.35915943730717581</v>
      </c>
      <c r="D38">
        <v>0.3848295378172723</v>
      </c>
      <c r="E38">
        <v>0.10925506235029342</v>
      </c>
      <c r="F38">
        <v>0.28625376499456934</v>
      </c>
      <c r="G38">
        <v>0.32852702742989021</v>
      </c>
      <c r="H38">
        <v>0.39743082923031642</v>
      </c>
      <c r="I38">
        <v>0.31298509361576593</v>
      </c>
      <c r="J38">
        <v>0.35625301844342566</v>
      </c>
      <c r="K38">
        <v>0.39993751971946456</v>
      </c>
      <c r="L38">
        <v>0.21607357283249129</v>
      </c>
      <c r="M38">
        <v>0.26092525774002179</v>
      </c>
      <c r="N38">
        <v>0.34004915165460126</v>
      </c>
      <c r="O38">
        <v>0.38828088394804561</v>
      </c>
      <c r="P38">
        <v>0.24244573311138284</v>
      </c>
    </row>
    <row r="39" spans="1:16" x14ac:dyDescent="0.25">
      <c r="A39">
        <v>0.15224149656212341</v>
      </c>
      <c r="B39">
        <v>0.30092046994355492</v>
      </c>
      <c r="C39">
        <v>0.35717783200713737</v>
      </c>
      <c r="D39">
        <v>0.3860415152834164</v>
      </c>
      <c r="E39">
        <v>0.11425844386727407</v>
      </c>
      <c r="F39">
        <v>0.28329698398470299</v>
      </c>
      <c r="G39">
        <v>0.32775379157686296</v>
      </c>
      <c r="H39">
        <v>0.39732417371490225</v>
      </c>
      <c r="I39">
        <v>0.31838802868265037</v>
      </c>
      <c r="J39">
        <v>0.36026915790738978</v>
      </c>
      <c r="K39">
        <v>0.3746892349700896</v>
      </c>
      <c r="L39">
        <v>0.19412580496131182</v>
      </c>
      <c r="M39">
        <v>0.26641419249368137</v>
      </c>
      <c r="N39">
        <v>0.34059582924363796</v>
      </c>
      <c r="O39">
        <v>0.39802553486979925</v>
      </c>
      <c r="P39">
        <v>0.2215515795160346</v>
      </c>
    </row>
    <row r="40" spans="1:16" x14ac:dyDescent="0.25">
      <c r="A40">
        <v>0.16260656693517872</v>
      </c>
      <c r="B40">
        <v>0.29643459075220124</v>
      </c>
      <c r="C40">
        <v>0.35284647439374511</v>
      </c>
      <c r="D40">
        <v>0.38606209350299653</v>
      </c>
      <c r="E40">
        <v>0.11567853850517074</v>
      </c>
      <c r="F40">
        <v>0.28787781388651529</v>
      </c>
      <c r="G40">
        <v>0.31644635615161726</v>
      </c>
      <c r="H40">
        <v>0.39501978085890904</v>
      </c>
      <c r="I40">
        <v>0.32117770012869051</v>
      </c>
      <c r="J40">
        <v>0.36194412427271233</v>
      </c>
      <c r="K40">
        <v>0.38423875460969992</v>
      </c>
      <c r="L40">
        <v>0.28362415848442513</v>
      </c>
      <c r="M40">
        <v>0.27027143088920919</v>
      </c>
      <c r="N40">
        <v>0.3390966428064815</v>
      </c>
      <c r="O40">
        <v>0.39410907421954144</v>
      </c>
      <c r="P40">
        <v>0.25175601179885193</v>
      </c>
    </row>
    <row r="41" spans="1:16" x14ac:dyDescent="0.25">
      <c r="A41">
        <v>0.17428248049570053</v>
      </c>
      <c r="B41">
        <v>0.30006016915603789</v>
      </c>
      <c r="C41">
        <v>0.35159338699991288</v>
      </c>
      <c r="D41">
        <v>0.3846524669347593</v>
      </c>
      <c r="E41">
        <v>0.11725803818883121</v>
      </c>
      <c r="F41">
        <v>0.27619479799219682</v>
      </c>
      <c r="G41">
        <v>0.32976248747864589</v>
      </c>
      <c r="H41">
        <v>0.3974236951280597</v>
      </c>
      <c r="I41">
        <v>0.31915468635326877</v>
      </c>
      <c r="J41">
        <v>0.36067993939238874</v>
      </c>
      <c r="K41">
        <v>0.40238407792802078</v>
      </c>
      <c r="L41">
        <v>0.25665304651234921</v>
      </c>
      <c r="M41">
        <v>0.27121774793750913</v>
      </c>
      <c r="N41">
        <v>0.33933380091131959</v>
      </c>
      <c r="O41">
        <v>0.39613899636897021</v>
      </c>
      <c r="P41">
        <v>0.25886591730899855</v>
      </c>
    </row>
    <row r="42" spans="1:16" x14ac:dyDescent="0.25">
      <c r="A42">
        <v>0.17043479854021318</v>
      </c>
      <c r="B42">
        <v>0.3005828534978181</v>
      </c>
      <c r="C42">
        <v>0.35686716049467415</v>
      </c>
      <c r="D42">
        <v>0.38458379272355736</v>
      </c>
      <c r="E42">
        <v>0.11974491928499437</v>
      </c>
      <c r="F42">
        <v>0.28576443112070482</v>
      </c>
      <c r="G42">
        <v>0.33171216811036164</v>
      </c>
      <c r="H42">
        <v>0.39916772999150518</v>
      </c>
      <c r="I42">
        <v>0.32142923792446565</v>
      </c>
      <c r="J42">
        <v>0.36577724521744898</v>
      </c>
      <c r="K42">
        <v>0.37693302535386847</v>
      </c>
      <c r="L42">
        <v>0.25170579308159513</v>
      </c>
      <c r="M42">
        <v>0.27035454100176565</v>
      </c>
      <c r="N42">
        <v>0.33979552595516488</v>
      </c>
      <c r="O42">
        <v>0.38921676814966344</v>
      </c>
      <c r="P42">
        <v>0.24420383843955024</v>
      </c>
    </row>
    <row r="43" spans="1:16" x14ac:dyDescent="0.25">
      <c r="A43">
        <v>0.17109784563052891</v>
      </c>
      <c r="B43">
        <v>0.29623371634661128</v>
      </c>
      <c r="C43">
        <v>0.35289197085310176</v>
      </c>
      <c r="D43">
        <v>0.38556888462414179</v>
      </c>
      <c r="E43">
        <v>0.12174563911849676</v>
      </c>
      <c r="F43">
        <v>0.28210526621106874</v>
      </c>
      <c r="G43">
        <v>0.32415667503766893</v>
      </c>
      <c r="H43">
        <v>0.3961665190539812</v>
      </c>
      <c r="I43">
        <v>0.32265868346127896</v>
      </c>
      <c r="J43">
        <v>0.36697738424482235</v>
      </c>
      <c r="K43">
        <v>0.37573948108500332</v>
      </c>
      <c r="L43">
        <v>0.28097559889895724</v>
      </c>
      <c r="M43">
        <v>0.27516071890637556</v>
      </c>
      <c r="N43">
        <v>0.34192266105056057</v>
      </c>
      <c r="O43">
        <v>0.39020813300874468</v>
      </c>
      <c r="P43">
        <v>0.27072740025051661</v>
      </c>
    </row>
    <row r="44" spans="1:16" x14ac:dyDescent="0.25">
      <c r="A44">
        <v>0.1809261330115827</v>
      </c>
      <c r="B44">
        <v>0.30493875920935343</v>
      </c>
      <c r="C44">
        <v>0.35150850785688026</v>
      </c>
      <c r="D44">
        <v>0.38587137509879821</v>
      </c>
      <c r="E44">
        <v>0.11975627566412994</v>
      </c>
      <c r="F44">
        <v>0.25826884822222868</v>
      </c>
      <c r="G44">
        <v>0.31973314886828302</v>
      </c>
      <c r="H44">
        <v>0.39569921026815774</v>
      </c>
      <c r="I44">
        <v>0.32115790677251266</v>
      </c>
      <c r="J44">
        <v>0.3666263922621576</v>
      </c>
      <c r="K44">
        <v>0.38114420231533569</v>
      </c>
      <c r="L44">
        <v>0.23392035692220312</v>
      </c>
      <c r="M44">
        <v>0.27676637668269755</v>
      </c>
      <c r="N44">
        <v>0.34039065913727601</v>
      </c>
      <c r="O44">
        <v>0.3942105078918145</v>
      </c>
      <c r="P44">
        <v>0.2634428385745996</v>
      </c>
    </row>
    <row r="45" spans="1:16" x14ac:dyDescent="0.25">
      <c r="A45">
        <v>0.17128647463205313</v>
      </c>
      <c r="B45">
        <v>0.3004740299323474</v>
      </c>
      <c r="C45">
        <v>0.35726960635048965</v>
      </c>
      <c r="D45">
        <v>0.38578421502059812</v>
      </c>
      <c r="E45">
        <v>0.125955366241955</v>
      </c>
      <c r="F45">
        <v>0.28085648869765523</v>
      </c>
      <c r="G45">
        <v>0.32498588654370436</v>
      </c>
      <c r="H45">
        <v>0.39870326706591236</v>
      </c>
      <c r="I45">
        <v>0.326047684693893</v>
      </c>
      <c r="J45">
        <v>0.36595557661392303</v>
      </c>
      <c r="K45">
        <v>0.39611198157984884</v>
      </c>
      <c r="L45">
        <v>0.28481735306366324</v>
      </c>
      <c r="M45">
        <v>0.27826001468427475</v>
      </c>
      <c r="N45">
        <v>0.34224657275298448</v>
      </c>
      <c r="O45">
        <v>0.391543550892475</v>
      </c>
      <c r="P45">
        <v>0.24390176301398958</v>
      </c>
    </row>
    <row r="46" spans="1:16" x14ac:dyDescent="0.25">
      <c r="A46">
        <v>0.183061926280741</v>
      </c>
      <c r="B46">
        <v>0.30341490206646277</v>
      </c>
      <c r="C46">
        <v>0.3466772583013607</v>
      </c>
      <c r="D46">
        <v>0.39113839257726335</v>
      </c>
      <c r="E46">
        <v>0.12761514818590081</v>
      </c>
      <c r="F46">
        <v>0.28171553003471517</v>
      </c>
      <c r="G46">
        <v>0.3238844442514876</v>
      </c>
      <c r="H46">
        <v>0.39635225608673147</v>
      </c>
      <c r="I46">
        <v>0.32739202784190513</v>
      </c>
      <c r="J46">
        <v>0.36566853380850406</v>
      </c>
      <c r="K46">
        <v>0.39222327955236641</v>
      </c>
      <c r="L46">
        <v>0.21027256463817204</v>
      </c>
      <c r="M46">
        <v>0.28198140909569852</v>
      </c>
      <c r="N46">
        <v>0.34261421998243452</v>
      </c>
      <c r="O46">
        <v>0.38941796740981932</v>
      </c>
      <c r="P46">
        <v>0.24832782093222244</v>
      </c>
    </row>
    <row r="47" spans="1:16" x14ac:dyDescent="0.25">
      <c r="A47">
        <v>0.19032674922229187</v>
      </c>
      <c r="B47">
        <v>0.30425690580103598</v>
      </c>
      <c r="C47">
        <v>0.35019371225512907</v>
      </c>
      <c r="D47">
        <v>0.38933793775848641</v>
      </c>
      <c r="E47">
        <v>0.12507974863534235</v>
      </c>
      <c r="F47">
        <v>0.28671390449449852</v>
      </c>
      <c r="G47">
        <v>0.32368506986368989</v>
      </c>
      <c r="H47">
        <v>0.39923602312890966</v>
      </c>
      <c r="I47">
        <v>0.32596263443411189</v>
      </c>
      <c r="J47">
        <v>0.3642185454196234</v>
      </c>
      <c r="K47">
        <v>0.39491985396316742</v>
      </c>
      <c r="L47">
        <v>0.2251816940695632</v>
      </c>
      <c r="M47">
        <v>0.28460366964056549</v>
      </c>
      <c r="N47">
        <v>0.34206976934861366</v>
      </c>
      <c r="O47">
        <v>0.39028173546678591</v>
      </c>
      <c r="P47">
        <v>0.25727712502289724</v>
      </c>
    </row>
    <row r="48" spans="1:16" x14ac:dyDescent="0.25">
      <c r="A48">
        <v>0.18352022913220395</v>
      </c>
      <c r="B48">
        <v>0.29881473592079194</v>
      </c>
      <c r="C48">
        <v>0.34696751632841077</v>
      </c>
      <c r="D48">
        <v>0.39116227891060945</v>
      </c>
      <c r="E48">
        <v>0.12677265835089765</v>
      </c>
      <c r="F48">
        <v>0.28862389451337034</v>
      </c>
      <c r="G48">
        <v>0.32519200563164746</v>
      </c>
      <c r="H48">
        <v>0.39981684597522554</v>
      </c>
      <c r="I48">
        <v>0.32770607646749084</v>
      </c>
      <c r="J48">
        <v>0.36177889919659878</v>
      </c>
      <c r="K48">
        <v>0.39920515151614611</v>
      </c>
      <c r="L48">
        <v>0.27718201240237117</v>
      </c>
      <c r="M48">
        <v>0.28495342001182045</v>
      </c>
      <c r="N48">
        <v>0.34078502061959526</v>
      </c>
      <c r="O48">
        <v>0.3970265744408536</v>
      </c>
      <c r="P48">
        <v>0.25530638710673675</v>
      </c>
    </row>
    <row r="49" spans="1:16" x14ac:dyDescent="0.25">
      <c r="A49">
        <v>0.19425300189643063</v>
      </c>
      <c r="B49">
        <v>0.30497211307952082</v>
      </c>
      <c r="C49">
        <v>0.35993069419175894</v>
      </c>
      <c r="D49">
        <v>0.38374876554323384</v>
      </c>
      <c r="E49">
        <v>0.13027870299632122</v>
      </c>
      <c r="F49">
        <v>0.27598285739862333</v>
      </c>
      <c r="G49">
        <v>0.32484666240487625</v>
      </c>
      <c r="H49">
        <v>0.40025404060611525</v>
      </c>
      <c r="I49">
        <v>0.32678309922913884</v>
      </c>
      <c r="J49">
        <v>0.36326041429581757</v>
      </c>
      <c r="K49">
        <v>0.39361711184933684</v>
      </c>
      <c r="L49">
        <v>0.18128570298155619</v>
      </c>
      <c r="M49">
        <v>0.28314610374903437</v>
      </c>
      <c r="N49">
        <v>0.34533749652341533</v>
      </c>
      <c r="O49">
        <v>0.39470587334606666</v>
      </c>
      <c r="P49">
        <v>0.24088575157748143</v>
      </c>
    </row>
    <row r="50" spans="1:16" x14ac:dyDescent="0.25">
      <c r="A50">
        <v>0.19437829692107481</v>
      </c>
      <c r="B50">
        <v>0.30087287930804213</v>
      </c>
      <c r="C50">
        <v>0.35416605060051759</v>
      </c>
      <c r="D50">
        <v>0.37314459795901284</v>
      </c>
      <c r="E50">
        <v>0.12842418802264541</v>
      </c>
      <c r="F50">
        <v>0.28937189603140961</v>
      </c>
      <c r="G50">
        <v>0.33055622074503788</v>
      </c>
      <c r="H50">
        <v>0.39589835311078575</v>
      </c>
      <c r="I50">
        <v>0.32782173539571619</v>
      </c>
      <c r="J50">
        <v>0.36133885246291442</v>
      </c>
      <c r="K50">
        <v>0.40141094160345964</v>
      </c>
      <c r="L50">
        <v>0.3090697320493403</v>
      </c>
      <c r="M50">
        <v>0.28172555672344612</v>
      </c>
      <c r="N50">
        <v>0.34323822773788448</v>
      </c>
      <c r="O50">
        <v>0.39515429594876811</v>
      </c>
      <c r="P50">
        <v>0.26353474146301609</v>
      </c>
    </row>
    <row r="51" spans="1:16" x14ac:dyDescent="0.25">
      <c r="A51">
        <v>0.19558099641800517</v>
      </c>
      <c r="B51">
        <v>0.29877997219017766</v>
      </c>
      <c r="C51">
        <v>0.35499526020886873</v>
      </c>
      <c r="D51">
        <v>0.34759377135975134</v>
      </c>
      <c r="E51">
        <v>0.13473750286614877</v>
      </c>
      <c r="F51">
        <v>0.28497967306555477</v>
      </c>
      <c r="G51">
        <v>0.33007892011650469</v>
      </c>
      <c r="H51">
        <v>0.39534682098794405</v>
      </c>
      <c r="I51">
        <v>0.32960164316417334</v>
      </c>
      <c r="J51">
        <v>0.36684117147145284</v>
      </c>
      <c r="K51">
        <v>0.39143664823046542</v>
      </c>
      <c r="L51">
        <v>0.28525732163647172</v>
      </c>
      <c r="M51">
        <v>0.28924959381909915</v>
      </c>
      <c r="N51">
        <v>0.34405388065624792</v>
      </c>
      <c r="O51">
        <v>0.39906244437751964</v>
      </c>
      <c r="P51">
        <v>0.26706956106749391</v>
      </c>
    </row>
    <row r="54" spans="1:16" x14ac:dyDescent="0.25">
      <c r="A54" t="s">
        <v>1454</v>
      </c>
    </row>
    <row r="55" spans="1:16" x14ac:dyDescent="0.25">
      <c r="A55">
        <f>MAX(f1_scores_automated_training_2[])</f>
        <v>0.40515628386937469</v>
      </c>
    </row>
    <row r="57" spans="1:16" x14ac:dyDescent="0.25">
      <c r="A57" t="s">
        <v>1459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A00D-21EA-4EC3-A79D-1907C015272A}">
  <dimension ref="A1:M603"/>
  <sheetViews>
    <sheetView topLeftCell="A472" workbookViewId="0">
      <selection activeCell="M604" sqref="M604"/>
    </sheetView>
  </sheetViews>
  <sheetFormatPr baseColWidth="10" defaultRowHeight="15" x14ac:dyDescent="0.25"/>
  <cols>
    <col min="1" max="1" width="24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1460</v>
      </c>
    </row>
    <row r="2" spans="1:13" x14ac:dyDescent="0.25">
      <c r="A2" s="3" t="s">
        <v>51</v>
      </c>
      <c r="B2">
        <v>0.28832951945080088</v>
      </c>
      <c r="C2">
        <v>0</v>
      </c>
      <c r="D2">
        <v>0</v>
      </c>
      <c r="E2">
        <v>0.24017467248908295</v>
      </c>
      <c r="F2">
        <v>0</v>
      </c>
      <c r="G2">
        <v>0.17857142857142858</v>
      </c>
      <c r="H2">
        <v>0</v>
      </c>
      <c r="I2">
        <v>0.16881827209533268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0</v>
      </c>
      <c r="C3">
        <v>0</v>
      </c>
      <c r="D3">
        <v>0.10810810810810811</v>
      </c>
      <c r="E3">
        <v>0</v>
      </c>
      <c r="F3">
        <v>0</v>
      </c>
      <c r="G3">
        <v>0.48156682027649766</v>
      </c>
      <c r="H3">
        <v>0</v>
      </c>
      <c r="I3">
        <v>0</v>
      </c>
      <c r="J3">
        <v>0</v>
      </c>
      <c r="K3">
        <v>0</v>
      </c>
      <c r="L3">
        <v>0</v>
      </c>
    </row>
    <row r="4" spans="1:13" x14ac:dyDescent="0.25">
      <c r="A4" s="3" t="s">
        <v>53</v>
      </c>
      <c r="B4">
        <v>0.27096774193548384</v>
      </c>
      <c r="C4">
        <v>0</v>
      </c>
      <c r="D4">
        <v>0</v>
      </c>
      <c r="E4">
        <v>0.22425629290617849</v>
      </c>
      <c r="F4">
        <v>1.5748031496062995E-2</v>
      </c>
      <c r="G4">
        <v>0.21470588235294116</v>
      </c>
      <c r="H4">
        <v>0</v>
      </c>
      <c r="I4">
        <v>0.17001180637544275</v>
      </c>
      <c r="J4">
        <v>0.11382113821138209</v>
      </c>
      <c r="K4">
        <v>0</v>
      </c>
      <c r="L4">
        <v>0</v>
      </c>
    </row>
    <row r="5" spans="1:13" x14ac:dyDescent="0.25">
      <c r="A5" s="3" t="s">
        <v>54</v>
      </c>
      <c r="B5">
        <v>0</v>
      </c>
      <c r="C5">
        <v>0</v>
      </c>
      <c r="D5">
        <v>0</v>
      </c>
      <c r="E5">
        <v>0</v>
      </c>
      <c r="F5">
        <v>0.30874785591766729</v>
      </c>
      <c r="G5">
        <v>2.6315789473684213E-2</v>
      </c>
      <c r="H5">
        <v>0</v>
      </c>
      <c r="I5">
        <v>0</v>
      </c>
      <c r="J5">
        <v>0.18410852713178294</v>
      </c>
      <c r="K5">
        <v>0</v>
      </c>
      <c r="L5">
        <v>0</v>
      </c>
    </row>
    <row r="6" spans="1:13" x14ac:dyDescent="0.25">
      <c r="A6" s="3" t="s">
        <v>55</v>
      </c>
      <c r="B6">
        <v>0.1092436974789916</v>
      </c>
      <c r="C6">
        <v>0</v>
      </c>
      <c r="D6">
        <v>0</v>
      </c>
      <c r="E6">
        <v>0.4932038834951456</v>
      </c>
      <c r="F6">
        <v>0</v>
      </c>
      <c r="G6">
        <v>0</v>
      </c>
      <c r="H6">
        <v>0.12334801762114538</v>
      </c>
      <c r="I6">
        <v>0</v>
      </c>
      <c r="J6">
        <v>0</v>
      </c>
      <c r="K6">
        <v>0</v>
      </c>
      <c r="L6">
        <v>0</v>
      </c>
    </row>
    <row r="7" spans="1:13" x14ac:dyDescent="0.25">
      <c r="A7" s="3" t="s">
        <v>56</v>
      </c>
      <c r="B7">
        <v>1.0526315789473682E-2</v>
      </c>
      <c r="C7">
        <v>6.3492063492063489E-2</v>
      </c>
      <c r="D7">
        <v>3.125E-2</v>
      </c>
      <c r="E7">
        <v>6.4705882352941169E-2</v>
      </c>
      <c r="F7">
        <v>0.11003236245954694</v>
      </c>
      <c r="G7">
        <v>0.47261345852895148</v>
      </c>
      <c r="H7">
        <v>0</v>
      </c>
      <c r="I7">
        <v>0.1101511879049676</v>
      </c>
      <c r="J7">
        <v>8.771929824561403E-2</v>
      </c>
      <c r="K7">
        <v>0</v>
      </c>
      <c r="L7">
        <v>0</v>
      </c>
    </row>
    <row r="8" spans="1:13" x14ac:dyDescent="0.25">
      <c r="A8" s="3" t="s">
        <v>57</v>
      </c>
      <c r="B8">
        <v>0</v>
      </c>
      <c r="C8">
        <v>0</v>
      </c>
      <c r="D8">
        <v>6.0606060606060615E-2</v>
      </c>
      <c r="E8">
        <v>0.40746054519368724</v>
      </c>
      <c r="F8">
        <v>0</v>
      </c>
      <c r="G8">
        <v>0.45647058823529413</v>
      </c>
      <c r="H8">
        <v>0</v>
      </c>
      <c r="I8">
        <v>0</v>
      </c>
      <c r="J8">
        <v>0.30882352941176466</v>
      </c>
      <c r="K8">
        <v>0</v>
      </c>
      <c r="L8">
        <v>0</v>
      </c>
    </row>
    <row r="9" spans="1:13" x14ac:dyDescent="0.25">
      <c r="A9" s="3" t="s">
        <v>58</v>
      </c>
      <c r="B9">
        <v>0.37623762376237624</v>
      </c>
      <c r="C9">
        <v>0</v>
      </c>
      <c r="D9">
        <v>0</v>
      </c>
      <c r="E9">
        <v>2.4844720496894408E-2</v>
      </c>
      <c r="F9">
        <v>0.28385416666666669</v>
      </c>
      <c r="G9">
        <v>6.7340067340067346E-3</v>
      </c>
      <c r="H9">
        <v>0</v>
      </c>
      <c r="I9">
        <v>5.7142857142857148E-2</v>
      </c>
      <c r="J9">
        <v>0.19834710743801651</v>
      </c>
      <c r="K9">
        <v>9.7560975609756087E-2</v>
      </c>
      <c r="L9">
        <v>0</v>
      </c>
    </row>
    <row r="10" spans="1:13" x14ac:dyDescent="0.25">
      <c r="A10" s="3" t="s">
        <v>59</v>
      </c>
      <c r="B10">
        <v>1.0526315789473682E-2</v>
      </c>
      <c r="C10">
        <v>0.23529411764705882</v>
      </c>
      <c r="D10">
        <v>0.23376623376623376</v>
      </c>
      <c r="E10">
        <v>0.270096463022508</v>
      </c>
      <c r="F10">
        <v>0</v>
      </c>
      <c r="G10">
        <v>0.42727272727272736</v>
      </c>
      <c r="H10">
        <v>0</v>
      </c>
      <c r="I10">
        <v>0</v>
      </c>
      <c r="J10">
        <v>0.3648648648648648</v>
      </c>
      <c r="K10">
        <v>0</v>
      </c>
      <c r="L10">
        <v>0</v>
      </c>
    </row>
    <row r="11" spans="1:13" x14ac:dyDescent="0.25">
      <c r="A11" s="3" t="s">
        <v>60</v>
      </c>
      <c r="B11">
        <v>1.0471204188481674E-2</v>
      </c>
      <c r="C11">
        <v>0</v>
      </c>
      <c r="D11">
        <v>0</v>
      </c>
      <c r="E11">
        <v>0.36491228070175441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3" x14ac:dyDescent="0.25">
      <c r="A12" s="3" t="s">
        <v>61</v>
      </c>
      <c r="B12">
        <v>0.53262786596119926</v>
      </c>
      <c r="C12">
        <v>0.63793103448275867</v>
      </c>
      <c r="D12">
        <v>0.57777777777777772</v>
      </c>
      <c r="E12">
        <v>0.18911174785100285</v>
      </c>
      <c r="F12">
        <v>0.12213740458015269</v>
      </c>
      <c r="G12">
        <v>0.61699895068205657</v>
      </c>
      <c r="H12">
        <v>0.44776119402985076</v>
      </c>
      <c r="I12">
        <v>0.36220472440944879</v>
      </c>
      <c r="J12">
        <v>0.69911504424778759</v>
      </c>
      <c r="K12">
        <v>0.66666666666666674</v>
      </c>
      <c r="L12">
        <v>0.49541284403669728</v>
      </c>
      <c r="M12">
        <f>HARMEAN(f1_scores_automated_training_9_nobidet_IncResV2_randomrotation[[#This Row],[Value.1]:[Value.11]])</f>
        <v>0.36405700300280164</v>
      </c>
    </row>
    <row r="13" spans="1:13" x14ac:dyDescent="0.25">
      <c r="A13" s="3" t="s">
        <v>62</v>
      </c>
      <c r="B13">
        <v>0.15609756097560976</v>
      </c>
      <c r="C13">
        <v>0.55813953488372092</v>
      </c>
      <c r="D13">
        <v>0.41558441558441556</v>
      </c>
      <c r="E13">
        <v>0.29508196721311475</v>
      </c>
      <c r="F13">
        <v>0.29834254143646405</v>
      </c>
      <c r="G13">
        <v>6.2111801242236024E-2</v>
      </c>
      <c r="H13">
        <v>7.9999999999999988E-2</v>
      </c>
      <c r="I13">
        <v>7.9207920792079195E-2</v>
      </c>
      <c r="J13">
        <v>0.36090225563909772</v>
      </c>
      <c r="K13">
        <v>0.45283018867924535</v>
      </c>
      <c r="L13">
        <v>0.11433756805807624</v>
      </c>
      <c r="M13">
        <f>HARMEAN(f1_scores_automated_training_9_nobidet_IncResV2_randomrotation[[#This Row],[Value.1]:[Value.11]])</f>
        <v>0.15215414480990794</v>
      </c>
    </row>
    <row r="14" spans="1:13" x14ac:dyDescent="0.25">
      <c r="A14" s="3" t="s">
        <v>63</v>
      </c>
      <c r="B14">
        <v>0.66496163682864451</v>
      </c>
      <c r="C14">
        <v>0.72380952380952368</v>
      </c>
      <c r="D14">
        <v>0.67368421052631589</v>
      </c>
      <c r="E14">
        <v>0.70839694656488539</v>
      </c>
      <c r="F14">
        <v>0.40647482014388486</v>
      </c>
      <c r="G14">
        <v>0.26900584795321636</v>
      </c>
      <c r="H14">
        <v>0.41791044776119407</v>
      </c>
      <c r="I14">
        <v>0.49624060150375943</v>
      </c>
      <c r="J14">
        <v>0.79144385026737962</v>
      </c>
      <c r="K14">
        <v>0.74358974358974372</v>
      </c>
      <c r="L14">
        <v>0.50793650793650791</v>
      </c>
      <c r="M14">
        <f>HARMEAN(f1_scores_automated_training_9_nobidet_IncResV2_randomrotation[[#This Row],[Value.1]:[Value.11]])</f>
        <v>0.52520742375478646</v>
      </c>
    </row>
    <row r="15" spans="1:13" x14ac:dyDescent="0.25">
      <c r="A15" s="3" t="s">
        <v>64</v>
      </c>
      <c r="B15">
        <v>0.24066390041493771</v>
      </c>
      <c r="C15">
        <v>0.4943820224719101</v>
      </c>
      <c r="D15">
        <v>0.14492753623188404</v>
      </c>
      <c r="E15">
        <v>6.7484662576687116E-2</v>
      </c>
      <c r="F15">
        <v>0</v>
      </c>
      <c r="G15">
        <v>0.24518388791593693</v>
      </c>
      <c r="H15">
        <v>0</v>
      </c>
      <c r="I15">
        <v>0</v>
      </c>
      <c r="J15">
        <v>0</v>
      </c>
      <c r="K15">
        <v>7.4876847290640383E-2</v>
      </c>
      <c r="L15">
        <v>0.2452830188679245</v>
      </c>
    </row>
    <row r="16" spans="1:13" x14ac:dyDescent="0.25">
      <c r="A16" s="3" t="s">
        <v>65</v>
      </c>
      <c r="B16">
        <v>0.24525745257452572</v>
      </c>
      <c r="C16">
        <v>0</v>
      </c>
      <c r="D16">
        <v>0</v>
      </c>
      <c r="E16">
        <v>0.16537467700258399</v>
      </c>
      <c r="F16">
        <v>6.8965517241379296E-2</v>
      </c>
      <c r="G16">
        <v>1.3422818791946308E-2</v>
      </c>
      <c r="H16">
        <v>0</v>
      </c>
      <c r="I16">
        <v>0</v>
      </c>
      <c r="J16">
        <v>4.9999999999999996E-2</v>
      </c>
      <c r="K16">
        <v>0</v>
      </c>
      <c r="L16">
        <v>0</v>
      </c>
    </row>
    <row r="17" spans="1:13" x14ac:dyDescent="0.25">
      <c r="A17" s="3" t="s">
        <v>66</v>
      </c>
      <c r="B17">
        <v>5.1546391752577317E-2</v>
      </c>
      <c r="C17">
        <v>0.81904761904761914</v>
      </c>
      <c r="D17">
        <v>0.78431372549019607</v>
      </c>
      <c r="E17">
        <v>0.61309523809523814</v>
      </c>
      <c r="F17">
        <v>0.34666666666666668</v>
      </c>
      <c r="G17">
        <v>0.8177905308464849</v>
      </c>
      <c r="H17">
        <v>0.76543209876543206</v>
      </c>
      <c r="I17">
        <v>0.70666666666666667</v>
      </c>
      <c r="J17">
        <v>0.69461077844311381</v>
      </c>
      <c r="K17">
        <v>0.70967741935483875</v>
      </c>
      <c r="L17">
        <v>0.3902439024390244</v>
      </c>
      <c r="M17">
        <f>HARMEAN(f1_scores_automated_training_9_nobidet_IncResV2_randomrotation[[#This Row],[Value.1]:[Value.11]])</f>
        <v>0.30754423370415029</v>
      </c>
    </row>
    <row r="18" spans="1:13" x14ac:dyDescent="0.25">
      <c r="A18" s="3" t="s">
        <v>67</v>
      </c>
      <c r="B18">
        <v>0.2068965517241379</v>
      </c>
      <c r="C18">
        <v>0.23529411764705882</v>
      </c>
      <c r="D18">
        <v>0.34745762711864409</v>
      </c>
      <c r="E18">
        <v>0.23113207547169815</v>
      </c>
      <c r="F18">
        <v>1.6129032258064519E-2</v>
      </c>
      <c r="G18">
        <v>0.44264507422402155</v>
      </c>
      <c r="H18">
        <v>0.16666666666666669</v>
      </c>
      <c r="I18">
        <v>0.41988950276243098</v>
      </c>
      <c r="J18">
        <v>0.25225225225225228</v>
      </c>
      <c r="K18">
        <v>0.17857142857142858</v>
      </c>
      <c r="L18">
        <v>0.11267605633802819</v>
      </c>
      <c r="M18">
        <f>HARMEAN(f1_scores_automated_training_9_nobidet_IncResV2_randomrotation[[#This Row],[Value.1]:[Value.11]])</f>
        <v>0.102451454940542</v>
      </c>
    </row>
    <row r="19" spans="1:13" x14ac:dyDescent="0.25">
      <c r="A19" s="3" t="s">
        <v>68</v>
      </c>
      <c r="B19">
        <v>6.030150753768844E-2</v>
      </c>
      <c r="C19">
        <v>0.1478743068391867</v>
      </c>
      <c r="D19">
        <v>8.9552238805970144E-2</v>
      </c>
      <c r="E19">
        <v>0.14535666218034995</v>
      </c>
      <c r="F19">
        <v>0.15277777777777779</v>
      </c>
      <c r="G19">
        <v>0.34798534798534797</v>
      </c>
      <c r="H19">
        <v>0.4</v>
      </c>
      <c r="I19">
        <v>0.421875</v>
      </c>
      <c r="J19">
        <v>0.41176470588235292</v>
      </c>
      <c r="K19">
        <v>0.375</v>
      </c>
      <c r="L19">
        <v>0.4285714285714286</v>
      </c>
      <c r="M19">
        <f>HARMEAN(f1_scores_automated_training_9_nobidet_IncResV2_randomrotation[[#This Row],[Value.1]:[Value.11]])</f>
        <v>0.17429826279825178</v>
      </c>
    </row>
    <row r="20" spans="1:13" x14ac:dyDescent="0.25">
      <c r="A20" s="3" t="s">
        <v>69</v>
      </c>
      <c r="B20">
        <v>0.34599156118143459</v>
      </c>
      <c r="C20">
        <v>0.47422680412371132</v>
      </c>
      <c r="D20">
        <v>0.57377049180327866</v>
      </c>
      <c r="E20">
        <v>0.50785340314136118</v>
      </c>
      <c r="F20">
        <v>0.1037037037037037</v>
      </c>
      <c r="G20">
        <v>0.57293497363796131</v>
      </c>
      <c r="H20">
        <v>0.35294117647058826</v>
      </c>
      <c r="I20">
        <v>0.23214285714285715</v>
      </c>
      <c r="J20">
        <v>0.45517241379310341</v>
      </c>
      <c r="K20">
        <v>0.61971830985915499</v>
      </c>
      <c r="L20">
        <v>0.37499999999999994</v>
      </c>
      <c r="M20">
        <f>HARMEAN(f1_scores_automated_training_9_nobidet_IncResV2_randomrotation[[#This Row],[Value.1]:[Value.11]])</f>
        <v>0.32624082665450332</v>
      </c>
    </row>
    <row r="21" spans="1:13" x14ac:dyDescent="0.25">
      <c r="A21" s="3" t="s">
        <v>70</v>
      </c>
      <c r="B21">
        <v>0.454728370221328</v>
      </c>
      <c r="C21">
        <v>0.69354838709677413</v>
      </c>
      <c r="D21">
        <v>0.20588235294117649</v>
      </c>
      <c r="E21">
        <v>0</v>
      </c>
      <c r="F21">
        <v>0.22891566265060243</v>
      </c>
      <c r="G21">
        <v>0.48338870431893693</v>
      </c>
      <c r="H21">
        <v>0.18867924528301885</v>
      </c>
      <c r="I21">
        <v>9.8039215686274495E-2</v>
      </c>
      <c r="J21">
        <v>0.2878787878787879</v>
      </c>
      <c r="K21">
        <v>0.62068965517241381</v>
      </c>
      <c r="L21">
        <v>0.25</v>
      </c>
    </row>
    <row r="22" spans="1:13" x14ac:dyDescent="0.25">
      <c r="A22" s="3" t="s">
        <v>71</v>
      </c>
      <c r="B22">
        <v>0.88832487309644659</v>
      </c>
      <c r="C22">
        <v>0.87850467289719636</v>
      </c>
      <c r="D22">
        <v>0.96825396825396826</v>
      </c>
      <c r="E22">
        <v>0.88324873096446699</v>
      </c>
      <c r="F22">
        <v>0.81196581196581197</v>
      </c>
      <c r="G22">
        <v>0.92551505546751189</v>
      </c>
      <c r="H22">
        <v>0.86046511627906974</v>
      </c>
      <c r="I22">
        <v>0.88421052631578945</v>
      </c>
      <c r="J22">
        <v>0.94009216589861755</v>
      </c>
      <c r="K22">
        <v>0.88571428571428579</v>
      </c>
      <c r="L22">
        <v>0.8421052631578948</v>
      </c>
      <c r="M22">
        <f>HARMEAN(f1_scores_automated_training_9_nobidet_IncResV2_randomrotation[[#This Row],[Value.1]:[Value.11]])</f>
        <v>0.88606681854524039</v>
      </c>
    </row>
    <row r="23" spans="1:13" x14ac:dyDescent="0.25">
      <c r="A23" s="3" t="s">
        <v>72</v>
      </c>
      <c r="B23">
        <v>0.82790697674418601</v>
      </c>
      <c r="C23">
        <v>0.86238532110091748</v>
      </c>
      <c r="D23">
        <v>0.81553398058252435</v>
      </c>
      <c r="E23">
        <v>0.8719611021069692</v>
      </c>
      <c r="F23">
        <v>0.77738515901060079</v>
      </c>
      <c r="G23">
        <v>0.9445378151260504</v>
      </c>
      <c r="H23">
        <v>0.86363636363636354</v>
      </c>
      <c r="I23">
        <v>0.79503105590062118</v>
      </c>
      <c r="J23">
        <v>0.91707317073170735</v>
      </c>
      <c r="K23">
        <v>0.87671232876712324</v>
      </c>
      <c r="L23">
        <v>0.79104477611940294</v>
      </c>
      <c r="M23">
        <f>HARMEAN(f1_scores_automated_training_9_nobidet_IncResV2_randomrotation[[#This Row],[Value.1]:[Value.11]])</f>
        <v>0.8463842273022919</v>
      </c>
    </row>
    <row r="24" spans="1:13" x14ac:dyDescent="0.25">
      <c r="A24" s="3" t="s">
        <v>73</v>
      </c>
      <c r="B24">
        <v>0.80368098159509194</v>
      </c>
      <c r="C24">
        <v>0.82568807339449546</v>
      </c>
      <c r="D24">
        <v>0.9107142857142857</v>
      </c>
      <c r="E24">
        <v>0.81327800829875507</v>
      </c>
      <c r="F24">
        <v>0.79828326180257514</v>
      </c>
      <c r="G24">
        <v>0.92635024549918166</v>
      </c>
      <c r="H24">
        <v>0.74747474747474751</v>
      </c>
      <c r="I24">
        <v>0.79999999999999993</v>
      </c>
      <c r="J24">
        <v>0.83838383838383834</v>
      </c>
      <c r="K24">
        <v>0.82926829268292668</v>
      </c>
      <c r="L24">
        <v>0.65185185185185179</v>
      </c>
      <c r="M24">
        <f>HARMEAN(f1_scores_automated_training_9_nobidet_IncResV2_randomrotation[[#This Row],[Value.1]:[Value.11]])</f>
        <v>0.80670044632146143</v>
      </c>
    </row>
    <row r="25" spans="1:13" x14ac:dyDescent="0.25">
      <c r="A25" s="3" t="s">
        <v>74</v>
      </c>
      <c r="B25">
        <v>0.20634920634920634</v>
      </c>
      <c r="C25">
        <v>0.20895522388059701</v>
      </c>
      <c r="D25">
        <v>0.36842105263157893</v>
      </c>
      <c r="E25">
        <v>0.42964996568291008</v>
      </c>
      <c r="F25">
        <v>0.10447761194029852</v>
      </c>
      <c r="G25">
        <v>0.11428571428571428</v>
      </c>
      <c r="H25">
        <v>0.11764705882352941</v>
      </c>
      <c r="I25">
        <v>0.20370370370370369</v>
      </c>
      <c r="J25">
        <v>0.6985645933014355</v>
      </c>
      <c r="K25">
        <v>0.57142857142857129</v>
      </c>
      <c r="L25">
        <v>0.16438356164383561</v>
      </c>
      <c r="M25">
        <f>HARMEAN(f1_scores_automated_training_9_nobidet_IncResV2_randomrotation[[#This Row],[Value.1]:[Value.11]])</f>
        <v>0.19759654503127766</v>
      </c>
    </row>
    <row r="26" spans="1:13" x14ac:dyDescent="0.25">
      <c r="A26" s="3" t="s">
        <v>75</v>
      </c>
      <c r="B26">
        <v>0.13513513513513511</v>
      </c>
      <c r="C26">
        <v>0</v>
      </c>
      <c r="D26">
        <v>0.12727272727272726</v>
      </c>
      <c r="E26">
        <v>1.2195121951219511E-2</v>
      </c>
      <c r="F26">
        <v>0.29914529914529914</v>
      </c>
      <c r="G26">
        <v>0.3579109062980031</v>
      </c>
      <c r="H26">
        <v>0</v>
      </c>
      <c r="I26">
        <v>0</v>
      </c>
      <c r="J26">
        <v>0</v>
      </c>
      <c r="K26">
        <v>0</v>
      </c>
      <c r="L26">
        <v>2.9850746268656719E-2</v>
      </c>
    </row>
    <row r="27" spans="1:13" x14ac:dyDescent="0.25">
      <c r="A27" s="3" t="s">
        <v>76</v>
      </c>
      <c r="B27">
        <v>1.0416666666666666E-2</v>
      </c>
      <c r="C27">
        <v>9.5238095238095233E-2</v>
      </c>
      <c r="D27">
        <v>6.3492063492063489E-2</v>
      </c>
      <c r="E27">
        <v>0</v>
      </c>
      <c r="F27">
        <v>0.32195121951219513</v>
      </c>
      <c r="G27">
        <v>0.50305250305250304</v>
      </c>
      <c r="H27">
        <v>0.27586206896551724</v>
      </c>
      <c r="I27">
        <v>0.21395348837209305</v>
      </c>
      <c r="J27">
        <v>0.27187079407806192</v>
      </c>
      <c r="K27">
        <v>0.05</v>
      </c>
      <c r="L27">
        <v>0.23255813953488375</v>
      </c>
    </row>
    <row r="28" spans="1:13" x14ac:dyDescent="0.25">
      <c r="A28" s="3" t="s">
        <v>77</v>
      </c>
      <c r="B28">
        <v>0.30342577487765088</v>
      </c>
      <c r="C28">
        <v>0.61224489795918369</v>
      </c>
      <c r="D28">
        <v>0.61904761904761907</v>
      </c>
      <c r="E28">
        <v>0.67078825347758886</v>
      </c>
      <c r="F28">
        <v>0.46093749999999994</v>
      </c>
      <c r="G28">
        <v>0.42857142857142855</v>
      </c>
      <c r="H28">
        <v>0.33898305084745761</v>
      </c>
      <c r="I28">
        <v>0.40944881889763785</v>
      </c>
      <c r="J28">
        <v>0.49664429530201343</v>
      </c>
      <c r="K28">
        <v>0.46153846153846151</v>
      </c>
      <c r="L28">
        <v>0.45508982035928147</v>
      </c>
      <c r="M28">
        <f>HARMEAN(f1_scores_automated_training_9_nobidet_IncResV2_randomrotation[[#This Row],[Value.1]:[Value.11]])</f>
        <v>0.45252812463372688</v>
      </c>
    </row>
    <row r="29" spans="1:13" x14ac:dyDescent="0.25">
      <c r="A29" s="3" t="s">
        <v>78</v>
      </c>
      <c r="B29">
        <v>0.56749311294765847</v>
      </c>
      <c r="C29">
        <v>0.72916666666666663</v>
      </c>
      <c r="D29">
        <v>0.87500000000000011</v>
      </c>
      <c r="E29">
        <v>0.78288431061806663</v>
      </c>
      <c r="F29">
        <v>0.77729257641921412</v>
      </c>
      <c r="G29">
        <v>0.84379562043795608</v>
      </c>
      <c r="H29">
        <v>0.82352941176470584</v>
      </c>
      <c r="I29">
        <v>0.84745762711864403</v>
      </c>
      <c r="J29">
        <v>0.84444444444444444</v>
      </c>
      <c r="K29">
        <v>0.85365853658536583</v>
      </c>
      <c r="L29">
        <v>0.69026548672566368</v>
      </c>
      <c r="M29">
        <f>HARMEAN(f1_scores_automated_training_9_nobidet_IncResV2_randomrotation[[#This Row],[Value.1]:[Value.11]])</f>
        <v>0.7733391853647763</v>
      </c>
    </row>
    <row r="30" spans="1:13" x14ac:dyDescent="0.25">
      <c r="A30" s="3" t="s">
        <v>79</v>
      </c>
      <c r="B30">
        <v>6.1538461538461542E-2</v>
      </c>
      <c r="C30">
        <v>0.68085106382978722</v>
      </c>
      <c r="D30">
        <v>0.65789473684210531</v>
      </c>
      <c r="E30">
        <v>0.54370629370629375</v>
      </c>
      <c r="F30">
        <v>0.57923497267759561</v>
      </c>
      <c r="G30">
        <v>0.72514619883040943</v>
      </c>
      <c r="H30">
        <v>0.76543209876543206</v>
      </c>
      <c r="I30">
        <v>0.63576158940397354</v>
      </c>
      <c r="J30">
        <v>0.41176470588235287</v>
      </c>
      <c r="K30">
        <v>0.67692307692307696</v>
      </c>
      <c r="L30">
        <v>0.40476190476190471</v>
      </c>
      <c r="M30">
        <f>HARMEAN(f1_scores_automated_training_9_nobidet_IncResV2_randomrotation[[#This Row],[Value.1]:[Value.11]])</f>
        <v>0.32895497925357642</v>
      </c>
    </row>
    <row r="31" spans="1:13" x14ac:dyDescent="0.25">
      <c r="A31" s="3" t="s">
        <v>80</v>
      </c>
      <c r="B31">
        <v>0.90769230769230769</v>
      </c>
      <c r="C31">
        <v>0.90625</v>
      </c>
      <c r="D31">
        <v>0.91338582677165359</v>
      </c>
      <c r="E31">
        <v>0.870253164556962</v>
      </c>
      <c r="F31">
        <v>0.58610271903323274</v>
      </c>
      <c r="G31">
        <v>0.74373795761078998</v>
      </c>
      <c r="H31">
        <v>0.81927710843373491</v>
      </c>
      <c r="I31">
        <v>0.89142857142857146</v>
      </c>
      <c r="J31">
        <v>0.95145631067961167</v>
      </c>
      <c r="K31">
        <v>0.82191780821917815</v>
      </c>
      <c r="L31">
        <v>0.95522388059701502</v>
      </c>
      <c r="M31">
        <f>HARMEAN(f1_scores_automated_training_9_nobidet_IncResV2_randomrotation[[#This Row],[Value.1]:[Value.11]])</f>
        <v>0.83607260991010168</v>
      </c>
    </row>
    <row r="32" spans="1:13" x14ac:dyDescent="0.25">
      <c r="A32" s="3" t="s">
        <v>81</v>
      </c>
      <c r="B32">
        <v>0.95584415584415572</v>
      </c>
      <c r="C32">
        <v>0.96551724137931039</v>
      </c>
      <c r="D32">
        <v>0.92982456140350878</v>
      </c>
      <c r="E32">
        <v>0.96463022508038587</v>
      </c>
      <c r="F32">
        <v>0.67692307692307696</v>
      </c>
      <c r="G32">
        <v>0.95368782161235</v>
      </c>
      <c r="H32">
        <v>0.88172043010752688</v>
      </c>
      <c r="I32">
        <v>0.83</v>
      </c>
      <c r="J32">
        <v>0.86238532110091737</v>
      </c>
      <c r="K32">
        <v>0.92105263157894746</v>
      </c>
      <c r="L32">
        <v>0.97709923664122145</v>
      </c>
      <c r="M32">
        <f>HARMEAN(f1_scores_automated_training_9_nobidet_IncResV2_randomrotation[[#This Row],[Value.1]:[Value.11]])</f>
        <v>0.89230857201575875</v>
      </c>
    </row>
    <row r="33" spans="1:13" x14ac:dyDescent="0.25">
      <c r="A33" s="3" t="s">
        <v>82</v>
      </c>
      <c r="B33">
        <v>0</v>
      </c>
      <c r="C33">
        <v>0</v>
      </c>
      <c r="D33">
        <v>0</v>
      </c>
      <c r="E33">
        <v>0</v>
      </c>
      <c r="F33">
        <v>0.17582417582417581</v>
      </c>
      <c r="G33">
        <v>0</v>
      </c>
      <c r="H33">
        <v>0</v>
      </c>
      <c r="I33">
        <v>6.7700987306064886E-2</v>
      </c>
      <c r="J33">
        <v>0</v>
      </c>
      <c r="K33">
        <v>0</v>
      </c>
      <c r="L33">
        <v>0</v>
      </c>
    </row>
    <row r="34" spans="1:13" x14ac:dyDescent="0.25">
      <c r="A34" s="3" t="s">
        <v>83</v>
      </c>
      <c r="B34">
        <v>0.1818181818181818</v>
      </c>
      <c r="C34">
        <v>0.22535211267605634</v>
      </c>
      <c r="D34">
        <v>9.375E-2</v>
      </c>
      <c r="E34">
        <v>0.50374531835205993</v>
      </c>
      <c r="F34">
        <v>0.23204419889502764</v>
      </c>
      <c r="G34">
        <v>0.65927977839335183</v>
      </c>
      <c r="H34">
        <v>0.15384615384615385</v>
      </c>
      <c r="I34">
        <v>0.14765100671140938</v>
      </c>
      <c r="J34">
        <v>0.25714285714285712</v>
      </c>
      <c r="K34">
        <v>0</v>
      </c>
      <c r="L34">
        <v>0</v>
      </c>
    </row>
    <row r="35" spans="1:13" x14ac:dyDescent="0.25">
      <c r="A35" s="3" t="s">
        <v>84</v>
      </c>
      <c r="B35">
        <v>0.10837438423645318</v>
      </c>
      <c r="C35">
        <v>0.17647058823529416</v>
      </c>
      <c r="D35">
        <v>0.1891891891891892</v>
      </c>
      <c r="E35">
        <v>0.45467625899280578</v>
      </c>
      <c r="F35">
        <v>0.23834196891191708</v>
      </c>
      <c r="G35">
        <v>0.66290018832391717</v>
      </c>
      <c r="H35">
        <v>0.2711864406779661</v>
      </c>
      <c r="I35">
        <v>0.22676579925650558</v>
      </c>
      <c r="J35">
        <v>0.35254237288135598</v>
      </c>
      <c r="K35">
        <v>0.26666666666666672</v>
      </c>
      <c r="L35">
        <v>0.30927835051546387</v>
      </c>
      <c r="M35">
        <f>HARMEAN(f1_scores_automated_training_9_nobidet_IncResV2_randomrotation[[#This Row],[Value.1]:[Value.11]])</f>
        <v>0.23912833705582234</v>
      </c>
    </row>
    <row r="36" spans="1:13" x14ac:dyDescent="0.25">
      <c r="A36" s="3" t="s">
        <v>85</v>
      </c>
      <c r="B36">
        <v>0.1864406779661017</v>
      </c>
      <c r="C36">
        <v>0</v>
      </c>
      <c r="D36">
        <v>0</v>
      </c>
      <c r="E36">
        <v>0</v>
      </c>
      <c r="F36">
        <v>9.3023255813953487E-2</v>
      </c>
      <c r="G36">
        <v>0.25568181818181818</v>
      </c>
      <c r="H36">
        <v>0</v>
      </c>
      <c r="I36">
        <v>0.13895048041389504</v>
      </c>
      <c r="J36">
        <v>0</v>
      </c>
      <c r="K36">
        <v>0</v>
      </c>
      <c r="L36">
        <v>0</v>
      </c>
    </row>
    <row r="37" spans="1:13" x14ac:dyDescent="0.25">
      <c r="A37" s="3" t="s">
        <v>86</v>
      </c>
      <c r="B37">
        <v>0.66507177033492815</v>
      </c>
      <c r="C37">
        <v>0.74782608695652175</v>
      </c>
      <c r="D37">
        <v>0.72592592592592597</v>
      </c>
      <c r="E37">
        <v>0.66918238993710699</v>
      </c>
      <c r="F37">
        <v>0.46060606060606057</v>
      </c>
      <c r="G37">
        <v>0.69550748752079861</v>
      </c>
      <c r="H37">
        <v>0.68493150684931503</v>
      </c>
      <c r="I37">
        <v>0.67096774193548392</v>
      </c>
      <c r="J37">
        <v>0.6206896551724137</v>
      </c>
      <c r="K37">
        <v>0.75757575757575768</v>
      </c>
      <c r="L37">
        <v>0.59405940594059403</v>
      </c>
      <c r="M37">
        <f>HARMEAN(f1_scores_automated_training_9_nobidet_IncResV2_randomrotation[[#This Row],[Value.1]:[Value.11]])</f>
        <v>0.65141182242226003</v>
      </c>
    </row>
    <row r="38" spans="1:13" x14ac:dyDescent="0.25">
      <c r="A38" s="3" t="s">
        <v>87</v>
      </c>
      <c r="B38">
        <v>0.48823529411764699</v>
      </c>
      <c r="C38">
        <v>0.5</v>
      </c>
      <c r="D38">
        <v>0.41558441558441556</v>
      </c>
      <c r="E38">
        <v>0.62420382165605093</v>
      </c>
      <c r="F38">
        <v>0.52976190476190477</v>
      </c>
      <c r="G38">
        <v>0.71900826446280985</v>
      </c>
      <c r="H38">
        <v>0.64444444444444438</v>
      </c>
      <c r="I38">
        <v>0.51006711409395966</v>
      </c>
      <c r="J38">
        <v>0.20571428571428571</v>
      </c>
      <c r="K38">
        <v>0.55999999999999994</v>
      </c>
      <c r="L38">
        <v>0.38647342995169087</v>
      </c>
      <c r="M38">
        <f>HARMEAN(f1_scores_automated_training_9_nobidet_IncResV2_randomrotation[[#This Row],[Value.1]:[Value.11]])</f>
        <v>0.45678209211587351</v>
      </c>
    </row>
    <row r="39" spans="1:13" x14ac:dyDescent="0.25">
      <c r="A39" s="3" t="s">
        <v>88</v>
      </c>
      <c r="B39">
        <v>0.46739130434782605</v>
      </c>
      <c r="C39">
        <v>0.74380165289256195</v>
      </c>
      <c r="D39">
        <v>0.71428571428571419</v>
      </c>
      <c r="E39">
        <v>0.16422287390029325</v>
      </c>
      <c r="F39">
        <v>0.32894736842105254</v>
      </c>
      <c r="G39">
        <v>0.69444444444444442</v>
      </c>
      <c r="H39">
        <v>0.43750000000000006</v>
      </c>
      <c r="I39">
        <v>0.61971830985915488</v>
      </c>
      <c r="J39">
        <v>0.64480874316939896</v>
      </c>
      <c r="K39">
        <v>0.75757575757575768</v>
      </c>
      <c r="L39">
        <v>0.64077669902912626</v>
      </c>
      <c r="M39">
        <f>HARMEAN(f1_scores_automated_training_9_nobidet_IncResV2_randomrotation[[#This Row],[Value.1]:[Value.11]])</f>
        <v>0.46249444966124248</v>
      </c>
    </row>
    <row r="40" spans="1:13" x14ac:dyDescent="0.25">
      <c r="A40" s="3" t="s">
        <v>89</v>
      </c>
      <c r="B40">
        <v>0.93854748603351956</v>
      </c>
      <c r="C40">
        <v>0.93913043478260871</v>
      </c>
      <c r="D40">
        <v>0.98333333333333328</v>
      </c>
      <c r="E40">
        <v>0.95489891135303273</v>
      </c>
      <c r="F40">
        <v>0.9184549356223175</v>
      </c>
      <c r="G40">
        <v>0.96528925619834716</v>
      </c>
      <c r="H40">
        <v>0.94505494505494503</v>
      </c>
      <c r="I40">
        <v>0.94472361809045224</v>
      </c>
      <c r="J40">
        <v>0.95370370370370372</v>
      </c>
      <c r="K40">
        <v>0.96103896103896114</v>
      </c>
      <c r="L40">
        <v>0.92198581560283688</v>
      </c>
      <c r="M40">
        <f>HARMEAN(f1_scores_automated_training_9_nobidet_IncResV2_randomrotation[[#This Row],[Value.1]:[Value.11]])</f>
        <v>0.9474945738332039</v>
      </c>
    </row>
    <row r="41" spans="1:13" x14ac:dyDescent="0.25">
      <c r="A41" s="3" t="s">
        <v>90</v>
      </c>
      <c r="B41">
        <v>4.0816326530612242E-2</v>
      </c>
      <c r="C41">
        <v>0.72340425531914887</v>
      </c>
      <c r="D41">
        <v>0.56470588235294117</v>
      </c>
      <c r="E41">
        <v>0.58679245283018877</v>
      </c>
      <c r="F41">
        <v>0.82949308755760376</v>
      </c>
      <c r="G41">
        <v>0.80318091451292262</v>
      </c>
      <c r="H41">
        <v>0.80487804878048774</v>
      </c>
      <c r="I41">
        <v>0.87209302325581406</v>
      </c>
      <c r="J41">
        <v>0.89756097560975612</v>
      </c>
      <c r="K41">
        <v>0.79411764705882348</v>
      </c>
      <c r="L41">
        <v>0.77586206896551724</v>
      </c>
      <c r="M41">
        <f>HARMEAN(f1_scores_automated_training_9_nobidet_IncResV2_randomrotation[[#This Row],[Value.1]:[Value.11]])</f>
        <v>0.2905491680790025</v>
      </c>
    </row>
    <row r="42" spans="1:13" x14ac:dyDescent="0.25">
      <c r="A42" s="3" t="s">
        <v>91</v>
      </c>
      <c r="B42">
        <v>0.94516971279373363</v>
      </c>
      <c r="C42">
        <v>0.91803278688524592</v>
      </c>
      <c r="D42">
        <v>0.95</v>
      </c>
      <c r="E42">
        <v>0.94039735099337762</v>
      </c>
      <c r="F42">
        <v>0.67226890756302515</v>
      </c>
      <c r="G42">
        <v>0.95076400679117135</v>
      </c>
      <c r="H42">
        <v>0.81927710843373491</v>
      </c>
      <c r="I42">
        <v>0.76433121019108285</v>
      </c>
      <c r="J42">
        <v>0.81914893617021278</v>
      </c>
      <c r="K42">
        <v>0.61016949152542377</v>
      </c>
      <c r="L42">
        <v>0.94117647058823539</v>
      </c>
      <c r="M42">
        <f>HARMEAN(f1_scores_automated_training_9_nobidet_IncResV2_randomrotation[[#This Row],[Value.1]:[Value.11]])</f>
        <v>0.8299579185456113</v>
      </c>
    </row>
    <row r="43" spans="1:13" x14ac:dyDescent="0.25">
      <c r="A43" s="3" t="s">
        <v>92</v>
      </c>
      <c r="B43">
        <v>0.59649122807017552</v>
      </c>
      <c r="C43">
        <v>0.82568807339449546</v>
      </c>
      <c r="D43">
        <v>0.87037037037037035</v>
      </c>
      <c r="E43">
        <v>0.5</v>
      </c>
      <c r="F43">
        <v>0.88979591836734706</v>
      </c>
      <c r="G43">
        <v>0.92932862190812726</v>
      </c>
      <c r="H43">
        <v>0.92631578947368431</v>
      </c>
      <c r="I43">
        <v>0.92631578947368431</v>
      </c>
      <c r="J43">
        <v>0.93023255813953487</v>
      </c>
      <c r="K43">
        <v>0.91666666666666663</v>
      </c>
      <c r="L43">
        <v>0.84353741496598633</v>
      </c>
      <c r="M43">
        <f>HARMEAN(f1_scores_automated_training_9_nobidet_IncResV2_randomrotation[[#This Row],[Value.1]:[Value.11]])</f>
        <v>0.80018037061196123</v>
      </c>
    </row>
    <row r="44" spans="1:13" x14ac:dyDescent="0.25">
      <c r="A44" s="3" t="s">
        <v>93</v>
      </c>
      <c r="B44">
        <v>0.98143236074270557</v>
      </c>
      <c r="C44">
        <v>0.97560975609756095</v>
      </c>
      <c r="D44">
        <v>0.96721311475409832</v>
      </c>
      <c r="E44">
        <v>0.98239999999999983</v>
      </c>
      <c r="F44">
        <v>0.9236947791164658</v>
      </c>
      <c r="G44">
        <v>0.97643097643097632</v>
      </c>
      <c r="H44">
        <v>0.95918367346938771</v>
      </c>
      <c r="I44">
        <v>0.97354497354497349</v>
      </c>
      <c r="J44">
        <v>0.97607655502392354</v>
      </c>
      <c r="K44">
        <v>0.97499999999999998</v>
      </c>
      <c r="L44">
        <v>0.98484848484848486</v>
      </c>
      <c r="M44">
        <f>HARMEAN(f1_scores_automated_training_9_nobidet_IncResV2_randomrotation[[#This Row],[Value.1]:[Value.11]])</f>
        <v>0.97021084813299674</v>
      </c>
    </row>
    <row r="45" spans="1:13" x14ac:dyDescent="0.25">
      <c r="A45" s="3" t="s">
        <v>94</v>
      </c>
      <c r="B45">
        <v>0</v>
      </c>
      <c r="C45">
        <v>5.8823529411764705E-2</v>
      </c>
      <c r="D45">
        <v>6.25E-2</v>
      </c>
      <c r="E45">
        <v>0.17943107221006566</v>
      </c>
      <c r="F45">
        <v>0</v>
      </c>
      <c r="G45">
        <v>0.29012875536480687</v>
      </c>
      <c r="H45">
        <v>0</v>
      </c>
      <c r="I45">
        <v>0.16500000000000001</v>
      </c>
      <c r="J45">
        <v>0</v>
      </c>
      <c r="K45">
        <v>4.7619047619047616E-2</v>
      </c>
      <c r="L45">
        <v>0</v>
      </c>
    </row>
    <row r="46" spans="1:13" x14ac:dyDescent="0.25">
      <c r="A46" s="3" t="s">
        <v>95</v>
      </c>
      <c r="B46">
        <v>0.93193717277486909</v>
      </c>
      <c r="C46">
        <v>0.9285714285714286</v>
      </c>
      <c r="D46">
        <v>0.88405797101449279</v>
      </c>
      <c r="E46">
        <v>0.965742251223491</v>
      </c>
      <c r="F46">
        <v>0.92887029288702938</v>
      </c>
      <c r="G46">
        <v>0.98157453936348416</v>
      </c>
      <c r="H46">
        <v>0.92473118279569899</v>
      </c>
      <c r="I46">
        <v>0.96410256410256401</v>
      </c>
      <c r="J46">
        <v>0.9767441860465117</v>
      </c>
      <c r="K46">
        <v>0.97499999999999998</v>
      </c>
      <c r="L46">
        <v>0.95522388059701502</v>
      </c>
      <c r="M46">
        <f>HARMEAN(f1_scores_automated_training_9_nobidet_IncResV2_randomrotation[[#This Row],[Value.1]:[Value.11]])</f>
        <v>0.94608354612047507</v>
      </c>
    </row>
    <row r="47" spans="1:13" x14ac:dyDescent="0.25">
      <c r="A47" s="3" t="s">
        <v>96</v>
      </c>
      <c r="B47">
        <v>0.406015037593985</v>
      </c>
      <c r="C47">
        <v>0.38983050847457634</v>
      </c>
      <c r="D47">
        <v>0.44755244755244761</v>
      </c>
      <c r="E47">
        <v>0.32876712328767127</v>
      </c>
      <c r="F47">
        <v>0.13836477987421383</v>
      </c>
      <c r="G47">
        <v>0.47169811320754718</v>
      </c>
      <c r="H47">
        <v>0.36585365853658541</v>
      </c>
      <c r="I47">
        <v>0.44688644688644685</v>
      </c>
      <c r="J47">
        <v>0.15</v>
      </c>
      <c r="K47">
        <v>0.5641025641025641</v>
      </c>
      <c r="L47">
        <v>0</v>
      </c>
    </row>
    <row r="48" spans="1:13" x14ac:dyDescent="0.25">
      <c r="A48" s="3" t="s">
        <v>97</v>
      </c>
      <c r="B48">
        <v>0.56626506024096379</v>
      </c>
      <c r="C48">
        <v>0.58823529411764708</v>
      </c>
      <c r="D48">
        <v>0.6292134831460674</v>
      </c>
      <c r="E48">
        <v>0.49152542372881358</v>
      </c>
      <c r="F48">
        <v>0.44578313253012058</v>
      </c>
      <c r="G48">
        <v>0.57322175732217584</v>
      </c>
      <c r="H48">
        <v>0.66666666666666674</v>
      </c>
      <c r="I48">
        <v>0.23636363636363636</v>
      </c>
      <c r="J48">
        <v>0.44604316546762585</v>
      </c>
      <c r="K48">
        <v>0.63157894736842102</v>
      </c>
      <c r="L48">
        <v>0.36781609195402298</v>
      </c>
      <c r="M48">
        <f>HARMEAN(f1_scores_automated_training_9_nobidet_IncResV2_randomrotation[[#This Row],[Value.1]:[Value.11]])</f>
        <v>0.47104602636990911</v>
      </c>
    </row>
    <row r="49" spans="1:13" x14ac:dyDescent="0.25">
      <c r="A49" s="3" t="s">
        <v>98</v>
      </c>
      <c r="B49">
        <v>0.30252100840336138</v>
      </c>
      <c r="C49">
        <v>0.28742514970059879</v>
      </c>
      <c r="D49">
        <v>0.23333333333333336</v>
      </c>
      <c r="E49">
        <v>0.31901840490797545</v>
      </c>
      <c r="F49">
        <v>7.575757575757576E-2</v>
      </c>
      <c r="G49">
        <v>0.10725552050473186</v>
      </c>
      <c r="H49">
        <v>0</v>
      </c>
      <c r="I49">
        <v>0</v>
      </c>
      <c r="J49">
        <v>9.9999999999999992E-2</v>
      </c>
      <c r="K49">
        <v>4.8780487804878044E-2</v>
      </c>
      <c r="L49">
        <v>0.2794117647058823</v>
      </c>
    </row>
    <row r="50" spans="1:13" x14ac:dyDescent="0.25">
      <c r="A50" s="3" t="s">
        <v>99</v>
      </c>
      <c r="B50">
        <v>0.64429530201342278</v>
      </c>
      <c r="C50">
        <v>0.92035398230088494</v>
      </c>
      <c r="D50">
        <v>0.95161290322580638</v>
      </c>
      <c r="E50">
        <v>0.84573002754820936</v>
      </c>
      <c r="F50">
        <v>0.94017094017094016</v>
      </c>
      <c r="G50">
        <v>0.95711835334476836</v>
      </c>
      <c r="H50">
        <v>0.98969072164948457</v>
      </c>
      <c r="I50">
        <v>0.96373056994818651</v>
      </c>
      <c r="J50">
        <v>0.98130841121495327</v>
      </c>
      <c r="K50">
        <v>0.94871794871794868</v>
      </c>
      <c r="L50">
        <v>0.92753623188405798</v>
      </c>
      <c r="M50">
        <f>HARMEAN(f1_scores_automated_training_9_nobidet_IncResV2_randomrotation[[#This Row],[Value.1]:[Value.11]])</f>
        <v>0.90314977673544972</v>
      </c>
    </row>
    <row r="51" spans="1:13" x14ac:dyDescent="0.25">
      <c r="A51" s="3" t="s">
        <v>100</v>
      </c>
      <c r="B51">
        <v>0.55375552282768781</v>
      </c>
      <c r="C51">
        <v>0.78</v>
      </c>
      <c r="D51">
        <v>0.9107142857142857</v>
      </c>
      <c r="E51">
        <v>0.23595505617977525</v>
      </c>
      <c r="F51">
        <v>0.94514767932489441</v>
      </c>
      <c r="G51">
        <v>0.96283783783783783</v>
      </c>
      <c r="H51">
        <v>0.93478260869565222</v>
      </c>
      <c r="I51">
        <v>0.95789473684210524</v>
      </c>
      <c r="J51">
        <v>0.94545454545454544</v>
      </c>
      <c r="K51">
        <v>0.92105263157894746</v>
      </c>
      <c r="L51">
        <v>0.81944444444444442</v>
      </c>
      <c r="M51">
        <f>HARMEAN(f1_scores_automated_training_9_nobidet_IncResV2_randomrotation[[#This Row],[Value.1]:[Value.11]])</f>
        <v>0.68758001422556236</v>
      </c>
    </row>
    <row r="52" spans="1:13" x14ac:dyDescent="0.25">
      <c r="A52" s="3" t="s">
        <v>101</v>
      </c>
      <c r="B52">
        <v>0.87536231884057969</v>
      </c>
      <c r="C52">
        <v>0.88073394495412849</v>
      </c>
      <c r="D52">
        <v>0.90265486725663724</v>
      </c>
      <c r="E52">
        <v>0.87091757387247271</v>
      </c>
      <c r="F52">
        <v>0.61855670103092786</v>
      </c>
      <c r="G52">
        <v>0.88358208955223883</v>
      </c>
      <c r="H52">
        <v>0.759493670886076</v>
      </c>
      <c r="I52">
        <v>0.86363636363636365</v>
      </c>
      <c r="J52">
        <v>0.86919831223628696</v>
      </c>
      <c r="K52">
        <v>0.79452054794520544</v>
      </c>
      <c r="L52">
        <v>0.79245283018867929</v>
      </c>
      <c r="M52">
        <f>HARMEAN(f1_scores_automated_training_9_nobidet_IncResV2_randomrotation[[#This Row],[Value.1]:[Value.11]])</f>
        <v>0.8191927074068085</v>
      </c>
    </row>
    <row r="53" spans="1:13" x14ac:dyDescent="0.25">
      <c r="A53" s="3" t="s">
        <v>102</v>
      </c>
      <c r="B53">
        <v>0.860759493670886</v>
      </c>
      <c r="C53">
        <v>0.93913043478260871</v>
      </c>
      <c r="D53">
        <v>0.89599999999999991</v>
      </c>
      <c r="E53">
        <v>0.66808510638297869</v>
      </c>
      <c r="F53">
        <v>0.75806451612903225</v>
      </c>
      <c r="G53">
        <v>0.85931558935361219</v>
      </c>
      <c r="H53">
        <v>0.81481481481481477</v>
      </c>
      <c r="I53">
        <v>0.71111111111111103</v>
      </c>
      <c r="J53">
        <v>0.69047619047619035</v>
      </c>
      <c r="K53">
        <v>0.29457364341085268</v>
      </c>
      <c r="L53">
        <v>0.91549295774647887</v>
      </c>
      <c r="M53">
        <f>HARMEAN(f1_scores_automated_training_9_nobidet_IncResV2_randomrotation[[#This Row],[Value.1]:[Value.11]])</f>
        <v>0.6922080918417336</v>
      </c>
    </row>
    <row r="54" spans="1:13" x14ac:dyDescent="0.25">
      <c r="A54" s="3" t="s">
        <v>103</v>
      </c>
      <c r="B54">
        <v>0.97625329815303441</v>
      </c>
      <c r="C54">
        <v>0.88888888888888895</v>
      </c>
      <c r="D54">
        <v>0.96610169491525433</v>
      </c>
      <c r="E54">
        <v>0.95975232198142424</v>
      </c>
      <c r="F54">
        <v>0.91304347826086951</v>
      </c>
      <c r="G54">
        <v>0.97350993377483441</v>
      </c>
      <c r="H54">
        <v>0.90109890109890112</v>
      </c>
      <c r="I54">
        <v>0.95918367346938782</v>
      </c>
      <c r="J54">
        <v>0.98130841121495327</v>
      </c>
      <c r="K54">
        <v>0.97435897435897434</v>
      </c>
      <c r="L54">
        <v>0.9850746268656716</v>
      </c>
      <c r="M54">
        <f>HARMEAN(f1_scores_automated_training_9_nobidet_IncResV2_randomrotation[[#This Row],[Value.1]:[Value.11]])</f>
        <v>0.95142370317975355</v>
      </c>
    </row>
    <row r="55" spans="1:13" x14ac:dyDescent="0.25">
      <c r="A55" s="3" t="s">
        <v>104</v>
      </c>
      <c r="B55">
        <v>0.97112860892388442</v>
      </c>
      <c r="C55">
        <v>0.95238095238095233</v>
      </c>
      <c r="D55">
        <v>0.99186991869918695</v>
      </c>
      <c r="E55">
        <v>0.97763578274760388</v>
      </c>
      <c r="F55">
        <v>0.83408071748878931</v>
      </c>
      <c r="G55">
        <v>0.86206896551724144</v>
      </c>
      <c r="H55">
        <v>0.9213483146067416</v>
      </c>
      <c r="I55">
        <v>0.69039145907473309</v>
      </c>
      <c r="J55">
        <v>0.95852534562211977</v>
      </c>
      <c r="K55">
        <v>0.90909090909090906</v>
      </c>
      <c r="L55">
        <v>0.99248120300751874</v>
      </c>
      <c r="M55">
        <f>HARMEAN(f1_scores_automated_training_9_nobidet_IncResV2_randomrotation[[#This Row],[Value.1]:[Value.11]])</f>
        <v>0.90502268630496518</v>
      </c>
    </row>
    <row r="56" spans="1:13" x14ac:dyDescent="0.25">
      <c r="A56" s="3" t="s">
        <v>105</v>
      </c>
      <c r="B56">
        <v>0.96062992125984248</v>
      </c>
      <c r="C56">
        <v>0.92035398230088494</v>
      </c>
      <c r="D56">
        <v>0.87037037037037035</v>
      </c>
      <c r="E56">
        <v>0.93918918918918903</v>
      </c>
      <c r="F56">
        <v>0.94957983193277318</v>
      </c>
      <c r="G56">
        <v>0.97682119205298001</v>
      </c>
      <c r="H56">
        <v>0.98947368421052639</v>
      </c>
      <c r="I56">
        <v>0.95918367346938782</v>
      </c>
      <c r="J56">
        <v>0.77536231884057982</v>
      </c>
      <c r="K56">
        <v>0.74193548387096775</v>
      </c>
      <c r="L56">
        <v>0.99248120300751874</v>
      </c>
      <c r="M56">
        <f>HARMEAN(f1_scores_automated_training_9_nobidet_IncResV2_randomrotation[[#This Row],[Value.1]:[Value.11]])</f>
        <v>0.90786449981047179</v>
      </c>
    </row>
    <row r="57" spans="1:13" x14ac:dyDescent="0.25">
      <c r="A57" s="3" t="s">
        <v>106</v>
      </c>
      <c r="B57">
        <v>0.92874692874692877</v>
      </c>
      <c r="C57">
        <v>0.9915966386554621</v>
      </c>
      <c r="D57">
        <v>1</v>
      </c>
      <c r="E57">
        <v>0.94097807757166951</v>
      </c>
      <c r="F57">
        <v>0.97959183673469385</v>
      </c>
      <c r="G57">
        <v>0.98653198653198648</v>
      </c>
      <c r="H57">
        <v>0.97872340425531912</v>
      </c>
      <c r="I57">
        <v>0.98461538461538467</v>
      </c>
      <c r="J57">
        <v>0.99530516431924887</v>
      </c>
      <c r="K57">
        <v>0.98734177215189867</v>
      </c>
      <c r="L57">
        <v>0.96350364963503643</v>
      </c>
      <c r="M57">
        <f>HARMEAN(f1_scores_automated_training_9_nobidet_IncResV2_randomrotation[[#This Row],[Value.1]:[Value.11]])</f>
        <v>0.9755938532635835</v>
      </c>
    </row>
    <row r="58" spans="1:13" x14ac:dyDescent="0.25">
      <c r="A58" s="3" t="s">
        <v>107</v>
      </c>
      <c r="B58">
        <v>0.98941798941798942</v>
      </c>
      <c r="C58">
        <v>0.99173553719008267</v>
      </c>
      <c r="D58">
        <v>0.99186991869918695</v>
      </c>
      <c r="E58">
        <v>0.98709677419354847</v>
      </c>
      <c r="F58">
        <v>0.91999999999999993</v>
      </c>
      <c r="G58">
        <v>0.94718309859154926</v>
      </c>
      <c r="H58">
        <v>0.93069306930693074</v>
      </c>
      <c r="I58">
        <v>0.91787439613526567</v>
      </c>
      <c r="J58">
        <v>1</v>
      </c>
      <c r="K58">
        <v>1</v>
      </c>
      <c r="L58">
        <v>0.95652173913043481</v>
      </c>
      <c r="M58">
        <f>HARMEAN(f1_scores_automated_training_9_nobidet_IncResV2_randomrotation[[#This Row],[Value.1]:[Value.11]])</f>
        <v>0.96555496293342913</v>
      </c>
    </row>
    <row r="59" spans="1:13" x14ac:dyDescent="0.25">
      <c r="A59" s="3" t="s">
        <v>108</v>
      </c>
      <c r="B59">
        <v>0.99736147757255933</v>
      </c>
      <c r="C59">
        <v>0.9915966386554621</v>
      </c>
      <c r="D59">
        <v>1</v>
      </c>
      <c r="E59">
        <v>0.99361022364217255</v>
      </c>
      <c r="F59">
        <v>0.97540983606557385</v>
      </c>
      <c r="G59">
        <v>0.99156829679595282</v>
      </c>
      <c r="H59">
        <v>0.98947368421052639</v>
      </c>
      <c r="I59">
        <v>0.98461538461538467</v>
      </c>
      <c r="J59">
        <v>1</v>
      </c>
      <c r="K59">
        <v>1</v>
      </c>
      <c r="L59">
        <v>0.99248120300751874</v>
      </c>
      <c r="M59">
        <f>HARMEAN(f1_scores_automated_training_9_nobidet_IncResV2_randomrotation[[#This Row],[Value.1]:[Value.11]])</f>
        <v>0.99232271597474564</v>
      </c>
    </row>
    <row r="60" spans="1:13" x14ac:dyDescent="0.25">
      <c r="A60" s="3" t="s">
        <v>109</v>
      </c>
      <c r="B60">
        <v>0.9621621621621621</v>
      </c>
      <c r="C60">
        <v>0.9915966386554621</v>
      </c>
      <c r="D60">
        <v>0.96062992125984248</v>
      </c>
      <c r="E60">
        <v>0.984076433121019</v>
      </c>
      <c r="F60">
        <v>0.97119341563785999</v>
      </c>
      <c r="G60">
        <v>0.98482293423271505</v>
      </c>
      <c r="H60">
        <v>0.98947368421052639</v>
      </c>
      <c r="I60">
        <v>0.98969072164948457</v>
      </c>
      <c r="J60">
        <v>0.9816513761467891</v>
      </c>
      <c r="K60">
        <v>1</v>
      </c>
      <c r="L60">
        <v>0.99248120300751874</v>
      </c>
      <c r="M60">
        <f>HARMEAN(f1_scores_automated_training_9_nobidet_IncResV2_randomrotation[[#This Row],[Value.1]:[Value.11]])</f>
        <v>0.98237445700385495</v>
      </c>
    </row>
    <row r="61" spans="1:13" x14ac:dyDescent="0.25">
      <c r="A61" s="3" t="s">
        <v>110</v>
      </c>
      <c r="B61">
        <v>0.92817679558011035</v>
      </c>
      <c r="C61">
        <v>0.97435897435897434</v>
      </c>
      <c r="D61">
        <v>0.96666666666666667</v>
      </c>
      <c r="E61">
        <v>0.82408874801901755</v>
      </c>
      <c r="F61">
        <v>0.87068965517241381</v>
      </c>
      <c r="G61">
        <v>0.84210526315789469</v>
      </c>
      <c r="H61">
        <v>0.95744680851063835</v>
      </c>
      <c r="I61">
        <v>0.892018779342723</v>
      </c>
      <c r="J61">
        <v>0.90740740740740733</v>
      </c>
      <c r="K61">
        <v>0.88607594936708867</v>
      </c>
      <c r="L61">
        <v>0.92063492063492069</v>
      </c>
      <c r="M61">
        <f>HARMEAN(f1_scores_automated_training_9_nobidet_IncResV2_randomrotation[[#This Row],[Value.1]:[Value.11]])</f>
        <v>0.9038640271709345</v>
      </c>
    </row>
    <row r="62" spans="1:13" x14ac:dyDescent="0.25">
      <c r="A62" s="3" t="s">
        <v>111</v>
      </c>
      <c r="B62">
        <v>0.99212598425196852</v>
      </c>
      <c r="C62">
        <v>0.94399999999999995</v>
      </c>
      <c r="D62">
        <v>0.99186991869918695</v>
      </c>
      <c r="E62">
        <v>0.98392282958199362</v>
      </c>
      <c r="F62">
        <v>0.97959183673469385</v>
      </c>
      <c r="G62">
        <v>0.98338870431893688</v>
      </c>
      <c r="H62">
        <v>0.94623655913978499</v>
      </c>
      <c r="I62">
        <v>0.97916666666666663</v>
      </c>
      <c r="J62">
        <v>0.97115384615384615</v>
      </c>
      <c r="K62">
        <v>0.96000000000000008</v>
      </c>
      <c r="L62">
        <v>0.98484848484848486</v>
      </c>
      <c r="M62">
        <f>HARMEAN(f1_scores_automated_training_9_nobidet_IncResV2_randomrotation[[#This Row],[Value.1]:[Value.11]])</f>
        <v>0.97393662474968612</v>
      </c>
    </row>
    <row r="63" spans="1:13" x14ac:dyDescent="0.25">
      <c r="A63" s="3" t="s">
        <v>112</v>
      </c>
      <c r="B63">
        <v>0.94500000000000006</v>
      </c>
      <c r="C63">
        <v>0.97478991596638653</v>
      </c>
      <c r="D63">
        <v>0.8039215686274509</v>
      </c>
      <c r="E63">
        <v>0.99839999999999995</v>
      </c>
      <c r="F63">
        <v>0.98360655737704916</v>
      </c>
      <c r="G63">
        <v>0.99663299663299665</v>
      </c>
      <c r="H63">
        <v>1</v>
      </c>
      <c r="I63">
        <v>0.99481865284974091</v>
      </c>
      <c r="J63">
        <v>1</v>
      </c>
      <c r="K63">
        <v>1</v>
      </c>
      <c r="L63">
        <v>0.99248120300751874</v>
      </c>
      <c r="M63">
        <f>HARMEAN(f1_scores_automated_training_9_nobidet_IncResV2_randomrotation[[#This Row],[Value.1]:[Value.11]])</f>
        <v>0.96810556278258486</v>
      </c>
    </row>
    <row r="64" spans="1:13" x14ac:dyDescent="0.25">
      <c r="A64" s="3" t="s">
        <v>113</v>
      </c>
      <c r="B64">
        <v>0.99473684210526314</v>
      </c>
      <c r="C64">
        <v>0.9915966386554621</v>
      </c>
      <c r="D64">
        <v>0.99186991869918695</v>
      </c>
      <c r="E64">
        <v>0.97568881685575359</v>
      </c>
      <c r="F64">
        <v>0.96666666666666667</v>
      </c>
      <c r="G64">
        <v>0.94966442953020136</v>
      </c>
      <c r="H64">
        <v>0.80733944954128434</v>
      </c>
      <c r="I64">
        <v>0.96256684491978617</v>
      </c>
      <c r="J64">
        <v>0.99534883720930234</v>
      </c>
      <c r="K64">
        <v>0.9870129870129869</v>
      </c>
      <c r="L64">
        <v>0.97777777777777775</v>
      </c>
      <c r="M64">
        <f>HARMEAN(f1_scores_automated_training_9_nobidet_IncResV2_randomrotation[[#This Row],[Value.1]:[Value.11]])</f>
        <v>0.96049326554796088</v>
      </c>
    </row>
    <row r="65" spans="1:13" x14ac:dyDescent="0.25">
      <c r="A65" s="3" t="s">
        <v>114</v>
      </c>
      <c r="B65">
        <v>1</v>
      </c>
      <c r="C65">
        <v>0.99173553719008267</v>
      </c>
      <c r="D65">
        <v>1</v>
      </c>
      <c r="E65">
        <v>0.99839999999999995</v>
      </c>
      <c r="F65">
        <v>0.99591836734693884</v>
      </c>
      <c r="G65">
        <v>0.99663299663299665</v>
      </c>
      <c r="H65">
        <v>1</v>
      </c>
      <c r="I65">
        <v>0.99481865284974091</v>
      </c>
      <c r="J65">
        <v>1</v>
      </c>
      <c r="K65">
        <v>1</v>
      </c>
      <c r="L65">
        <v>1</v>
      </c>
      <c r="M65">
        <f>HARMEAN(f1_scores_automated_training_9_nobidet_IncResV2_randomrotation[[#This Row],[Value.1]:[Value.11]])</f>
        <v>0.99794776851482803</v>
      </c>
    </row>
    <row r="66" spans="1:13" x14ac:dyDescent="0.25">
      <c r="A66" s="3" t="s">
        <v>115</v>
      </c>
      <c r="B66">
        <v>1</v>
      </c>
      <c r="C66">
        <v>0.98305084745762705</v>
      </c>
      <c r="D66">
        <v>1</v>
      </c>
      <c r="E66">
        <v>0.99680511182108622</v>
      </c>
      <c r="F66">
        <v>0.9877551020408164</v>
      </c>
      <c r="G66">
        <v>0.9966216216216216</v>
      </c>
      <c r="H66">
        <v>1</v>
      </c>
      <c r="I66">
        <v>1</v>
      </c>
      <c r="J66">
        <v>0.97716894977168955</v>
      </c>
      <c r="K66">
        <v>0.96000000000000008</v>
      </c>
      <c r="L66">
        <v>0.99248120300751874</v>
      </c>
      <c r="M66">
        <f>HARMEAN(f1_scores_automated_training_9_nobidet_IncResV2_randomrotation[[#This Row],[Value.1]:[Value.11]])</f>
        <v>0.99020240249870528</v>
      </c>
    </row>
    <row r="67" spans="1:13" x14ac:dyDescent="0.25">
      <c r="A67" s="3" t="s">
        <v>116</v>
      </c>
      <c r="B67">
        <v>0.98395721925133695</v>
      </c>
      <c r="C67">
        <v>0.99173553719008267</v>
      </c>
      <c r="D67">
        <v>0.99173553719008267</v>
      </c>
      <c r="E67">
        <v>0.99044585987261147</v>
      </c>
      <c r="F67">
        <v>0.88105726872246692</v>
      </c>
      <c r="G67">
        <v>0.97785349233390118</v>
      </c>
      <c r="H67">
        <v>0.76190476190476197</v>
      </c>
      <c r="I67">
        <v>0.97354497354497349</v>
      </c>
      <c r="J67">
        <v>0.97607655502392354</v>
      </c>
      <c r="K67">
        <v>0.96000000000000008</v>
      </c>
      <c r="L67">
        <v>0.93617021276595747</v>
      </c>
      <c r="M67">
        <f>HARMEAN(f1_scores_automated_training_9_nobidet_IncResV2_randomrotation[[#This Row],[Value.1]:[Value.11]])</f>
        <v>0.94224084179121648</v>
      </c>
    </row>
    <row r="68" spans="1:13" x14ac:dyDescent="0.25">
      <c r="A68" s="3" t="s">
        <v>117</v>
      </c>
      <c r="B68">
        <v>0.98952879581151842</v>
      </c>
      <c r="C68">
        <v>0.99173553719008267</v>
      </c>
      <c r="D68">
        <v>0.98333333333333328</v>
      </c>
      <c r="E68">
        <v>0.9951845906902087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f>HARMEAN(f1_scores_automated_training_9_nobidet_IncResV2_randomrotation[[#This Row],[Value.1]:[Value.11]])</f>
        <v>0.99631335021192158</v>
      </c>
    </row>
    <row r="69" spans="1:13" x14ac:dyDescent="0.25">
      <c r="A69" s="3" t="s">
        <v>118</v>
      </c>
      <c r="B69">
        <v>0.67140319715808172</v>
      </c>
      <c r="C69">
        <v>0.95726495726495719</v>
      </c>
      <c r="D69">
        <v>0.89090909090909087</v>
      </c>
      <c r="E69">
        <v>0.69438669438669443</v>
      </c>
      <c r="F69">
        <v>0.97959183673469385</v>
      </c>
      <c r="G69">
        <v>0.981450252951096</v>
      </c>
      <c r="H69">
        <v>0.95652173913043481</v>
      </c>
      <c r="I69">
        <v>0.97354497354497349</v>
      </c>
      <c r="J69">
        <v>0.91370558375634525</v>
      </c>
      <c r="K69">
        <v>0.9870129870129869</v>
      </c>
      <c r="L69">
        <v>0.92537313432835833</v>
      </c>
      <c r="M69">
        <f>HARMEAN(f1_scores_automated_training_9_nobidet_IncResV2_randomrotation[[#This Row],[Value.1]:[Value.11]])</f>
        <v>0.88729432436596734</v>
      </c>
    </row>
    <row r="70" spans="1:13" x14ac:dyDescent="0.25">
      <c r="A70" s="3" t="s">
        <v>119</v>
      </c>
      <c r="B70">
        <v>0.63475177304964536</v>
      </c>
      <c r="C70">
        <v>0.67368421052631577</v>
      </c>
      <c r="D70">
        <v>0.70085470085470081</v>
      </c>
      <c r="E70">
        <v>0.77530017152658659</v>
      </c>
      <c r="F70">
        <v>0.48</v>
      </c>
      <c r="G70">
        <v>0.69379014989293353</v>
      </c>
      <c r="H70">
        <v>0.67256637168141598</v>
      </c>
      <c r="I70">
        <v>0.5714285714285714</v>
      </c>
      <c r="J70">
        <v>0.5696969696969697</v>
      </c>
      <c r="K70">
        <v>0.66666666666666663</v>
      </c>
      <c r="L70">
        <v>0.53846153846153844</v>
      </c>
      <c r="M70">
        <f>HARMEAN(f1_scores_automated_training_9_nobidet_IncResV2_randomrotation[[#This Row],[Value.1]:[Value.11]])</f>
        <v>0.62321386407551005</v>
      </c>
    </row>
    <row r="71" spans="1:13" x14ac:dyDescent="0.25">
      <c r="A71" s="3" t="s">
        <v>120</v>
      </c>
      <c r="B71">
        <v>0.98659517426273458</v>
      </c>
      <c r="C71">
        <v>0.98333333333333328</v>
      </c>
      <c r="D71">
        <v>0.97478991596638653</v>
      </c>
      <c r="E71">
        <v>0.91350531107738997</v>
      </c>
      <c r="F71">
        <v>0.91914893617021276</v>
      </c>
      <c r="G71">
        <v>0.92657342657342667</v>
      </c>
      <c r="H71">
        <v>0.97959183673469385</v>
      </c>
      <c r="I71">
        <v>0.96938775510204089</v>
      </c>
      <c r="J71">
        <v>0.99056603773584906</v>
      </c>
      <c r="K71">
        <v>0.96296296296296302</v>
      </c>
      <c r="L71">
        <v>0.99248120300751874</v>
      </c>
      <c r="M71">
        <f>HARMEAN(f1_scores_automated_training_9_nobidet_IncResV2_randomrotation[[#This Row],[Value.1]:[Value.11]])</f>
        <v>0.9626943515083064</v>
      </c>
    </row>
    <row r="72" spans="1:13" x14ac:dyDescent="0.25">
      <c r="A72" s="3" t="s">
        <v>121</v>
      </c>
      <c r="B72">
        <v>0.74</v>
      </c>
      <c r="C72">
        <v>0.55421686746987953</v>
      </c>
      <c r="D72">
        <v>0.77227722772277219</v>
      </c>
      <c r="E72">
        <v>0.77379480840543891</v>
      </c>
      <c r="F72">
        <v>0.94262295081967207</v>
      </c>
      <c r="G72">
        <v>0.9882352941176471</v>
      </c>
      <c r="H72">
        <v>0.967741935483871</v>
      </c>
      <c r="I72">
        <v>0.96256684491978617</v>
      </c>
      <c r="J72">
        <v>0.84946236559139787</v>
      </c>
      <c r="K72">
        <v>0.90410958904109584</v>
      </c>
      <c r="L72">
        <v>0.96062992125984248</v>
      </c>
      <c r="M72">
        <f>HARMEAN(f1_scores_automated_training_9_nobidet_IncResV2_randomrotation[[#This Row],[Value.1]:[Value.11]])</f>
        <v>0.83256641399162989</v>
      </c>
    </row>
    <row r="73" spans="1:13" x14ac:dyDescent="0.25">
      <c r="A73" s="3" t="s">
        <v>122</v>
      </c>
      <c r="B73">
        <v>0.86301369863013688</v>
      </c>
      <c r="C73">
        <v>0.9915966386554621</v>
      </c>
      <c r="D73">
        <v>0.98333333333333328</v>
      </c>
      <c r="E73">
        <v>0.90017513134851146</v>
      </c>
      <c r="F73">
        <v>0.97560975609756095</v>
      </c>
      <c r="G73">
        <v>0.99156829679595282</v>
      </c>
      <c r="H73">
        <v>1</v>
      </c>
      <c r="I73">
        <v>0.98958333333333326</v>
      </c>
      <c r="J73">
        <v>0.98578199052132698</v>
      </c>
      <c r="K73">
        <v>0.98734177215189867</v>
      </c>
      <c r="L73">
        <v>0.99248120300751874</v>
      </c>
      <c r="M73">
        <f>HARMEAN(f1_scores_automated_training_9_nobidet_IncResV2_randomrotation[[#This Row],[Value.1]:[Value.11]])</f>
        <v>0.96712667045691014</v>
      </c>
    </row>
    <row r="74" spans="1:13" x14ac:dyDescent="0.25">
      <c r="A74" s="3" t="s">
        <v>123</v>
      </c>
      <c r="B74">
        <v>1</v>
      </c>
      <c r="C74">
        <v>0.99173553719008267</v>
      </c>
      <c r="D74">
        <v>1</v>
      </c>
      <c r="E74">
        <v>0.99839999999999995</v>
      </c>
      <c r="F74">
        <v>1</v>
      </c>
      <c r="G74">
        <v>1</v>
      </c>
      <c r="H74">
        <v>0.98969072164948457</v>
      </c>
      <c r="I74">
        <v>0.99481865284974091</v>
      </c>
      <c r="J74">
        <v>1</v>
      </c>
      <c r="K74">
        <v>1</v>
      </c>
      <c r="L74">
        <v>1</v>
      </c>
      <c r="M74">
        <f>HARMEAN(f1_scores_automated_training_9_nobidet_IncResV2_randomrotation[[#This Row],[Value.1]:[Value.11]])</f>
        <v>0.99768166919817713</v>
      </c>
    </row>
    <row r="75" spans="1:13" x14ac:dyDescent="0.25">
      <c r="A75" s="3" t="s">
        <v>124</v>
      </c>
      <c r="B75">
        <v>1</v>
      </c>
      <c r="C75">
        <v>0.99173553719008267</v>
      </c>
      <c r="D75">
        <v>1</v>
      </c>
      <c r="E75">
        <v>0.99839999999999995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f>HARMEAN(f1_scores_automated_training_9_nobidet_IncResV2_randomrotation[[#This Row],[Value.1]:[Value.11]])</f>
        <v>0.99909755174521842</v>
      </c>
    </row>
    <row r="76" spans="1:13" x14ac:dyDescent="0.25">
      <c r="A76" s="3" t="s">
        <v>125</v>
      </c>
      <c r="B76">
        <v>1</v>
      </c>
      <c r="C76">
        <v>0.98333333333333328</v>
      </c>
      <c r="D76">
        <v>0.99173553719008267</v>
      </c>
      <c r="E76">
        <v>0.98869143780290791</v>
      </c>
      <c r="F76">
        <v>0.98765432098765427</v>
      </c>
      <c r="G76">
        <v>0.95709570957095702</v>
      </c>
      <c r="H76">
        <v>1</v>
      </c>
      <c r="I76">
        <v>0.98429319371727741</v>
      </c>
      <c r="J76">
        <v>0.93953488372093019</v>
      </c>
      <c r="K76">
        <v>0.9870129870129869</v>
      </c>
      <c r="L76">
        <v>1</v>
      </c>
      <c r="M76">
        <f>HARMEAN(f1_scores_automated_training_9_nobidet_IncResV2_randomrotation[[#This Row],[Value.1]:[Value.11]])</f>
        <v>0.98323848700798544</v>
      </c>
    </row>
    <row r="77" spans="1:13" x14ac:dyDescent="0.25">
      <c r="A77" s="3" t="s">
        <v>126</v>
      </c>
      <c r="B77">
        <v>0.98673740053050396</v>
      </c>
      <c r="C77">
        <v>0.9915966386554621</v>
      </c>
      <c r="D77">
        <v>0.96062992125984248</v>
      </c>
      <c r="E77">
        <v>0.97652582159624413</v>
      </c>
      <c r="F77">
        <v>0.9877551020408164</v>
      </c>
      <c r="G77">
        <v>0.97594501718213056</v>
      </c>
      <c r="H77">
        <v>0.97959183673469385</v>
      </c>
      <c r="I77">
        <v>0.99481865284974091</v>
      </c>
      <c r="J77">
        <v>0.97115384615384615</v>
      </c>
      <c r="K77">
        <v>1</v>
      </c>
      <c r="L77">
        <v>1</v>
      </c>
      <c r="M77">
        <f>HARMEAN(f1_scores_automated_training_9_nobidet_IncResV2_randomrotation[[#This Row],[Value.1]:[Value.11]])</f>
        <v>0.98392387152778205</v>
      </c>
    </row>
    <row r="78" spans="1:13" x14ac:dyDescent="0.25">
      <c r="A78" s="3" t="s">
        <v>127</v>
      </c>
      <c r="B78">
        <v>1</v>
      </c>
      <c r="C78">
        <v>0.9915966386554621</v>
      </c>
      <c r="D78">
        <v>1</v>
      </c>
      <c r="E78">
        <v>0.99840510366826163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f>HARMEAN(f1_scores_automated_training_9_nobidet_IncResV2_randomrotation[[#This Row],[Value.1]:[Value.11]])</f>
        <v>0.99908519941177354</v>
      </c>
    </row>
    <row r="79" spans="1:13" x14ac:dyDescent="0.25">
      <c r="A79" s="3" t="s">
        <v>128</v>
      </c>
      <c r="B79">
        <v>1</v>
      </c>
      <c r="C79">
        <v>0.9915966386554621</v>
      </c>
      <c r="D79">
        <v>1</v>
      </c>
      <c r="E79">
        <v>0.99681528662420382</v>
      </c>
      <c r="F79">
        <v>0.99591836734693884</v>
      </c>
      <c r="G79">
        <v>0.9966216216216216</v>
      </c>
      <c r="H79">
        <v>1</v>
      </c>
      <c r="I79">
        <v>1</v>
      </c>
      <c r="J79">
        <v>1</v>
      </c>
      <c r="K79">
        <v>1</v>
      </c>
      <c r="L79">
        <v>1</v>
      </c>
      <c r="M79">
        <f>HARMEAN(f1_scores_automated_training_9_nobidet_IncResV2_randomrotation[[#This Row],[Value.1]:[Value.11]])</f>
        <v>0.99826142285889241</v>
      </c>
    </row>
    <row r="80" spans="1:13" x14ac:dyDescent="0.25">
      <c r="A80" s="3" t="s">
        <v>129</v>
      </c>
      <c r="B80">
        <v>0.96153846153846145</v>
      </c>
      <c r="C80">
        <v>0.98305084745762705</v>
      </c>
      <c r="D80">
        <v>0.82993197278911568</v>
      </c>
      <c r="E80">
        <v>0.97553017944535081</v>
      </c>
      <c r="F80">
        <v>0.99186991869918695</v>
      </c>
      <c r="G80">
        <v>0.9966216216216216</v>
      </c>
      <c r="H80">
        <v>1</v>
      </c>
      <c r="I80">
        <v>0.98969072164948457</v>
      </c>
      <c r="J80">
        <v>0.9907407407407407</v>
      </c>
      <c r="K80">
        <v>1</v>
      </c>
      <c r="L80">
        <v>0.9850746268656716</v>
      </c>
      <c r="M80">
        <f>HARMEAN(f1_scores_automated_training_9_nobidet_IncResV2_randomrotation[[#This Row],[Value.1]:[Value.11]])</f>
        <v>0.97055310536789241</v>
      </c>
    </row>
    <row r="81" spans="1:13" x14ac:dyDescent="0.25">
      <c r="A81" s="3" t="s">
        <v>130</v>
      </c>
      <c r="B81">
        <v>0.78170478170478164</v>
      </c>
      <c r="C81">
        <v>0.95652173913043481</v>
      </c>
      <c r="D81">
        <v>0.99173553719008267</v>
      </c>
      <c r="E81">
        <v>0.84346224677716397</v>
      </c>
      <c r="F81">
        <v>0.91254752851711018</v>
      </c>
      <c r="G81">
        <v>0.97610921501706482</v>
      </c>
      <c r="H81">
        <v>0.82352941176470584</v>
      </c>
      <c r="I81">
        <v>0.92972972972972967</v>
      </c>
      <c r="J81">
        <v>0.97607655502392354</v>
      </c>
      <c r="K81">
        <v>1</v>
      </c>
      <c r="L81">
        <v>1</v>
      </c>
      <c r="M81">
        <f>HARMEAN(f1_scores_automated_training_9_nobidet_IncResV2_randomrotation[[#This Row],[Value.1]:[Value.11]])</f>
        <v>0.92024654159148134</v>
      </c>
    </row>
    <row r="82" spans="1:13" x14ac:dyDescent="0.25">
      <c r="A82" s="3" t="s">
        <v>131</v>
      </c>
      <c r="B82">
        <v>1</v>
      </c>
      <c r="C82">
        <v>0.9915966386554621</v>
      </c>
      <c r="D82">
        <v>1</v>
      </c>
      <c r="E82">
        <v>0.99840510366826163</v>
      </c>
      <c r="F82">
        <v>0.99595141700404854</v>
      </c>
      <c r="G82">
        <v>0.99830795262267347</v>
      </c>
      <c r="H82">
        <v>1</v>
      </c>
      <c r="I82">
        <v>0.98969072164948457</v>
      </c>
      <c r="J82">
        <v>1</v>
      </c>
      <c r="K82">
        <v>1</v>
      </c>
      <c r="L82">
        <v>1</v>
      </c>
      <c r="M82">
        <f>HARMEAN(f1_scores_automated_training_9_nobidet_IncResV2_randomrotation[[#This Row],[Value.1]:[Value.11]])</f>
        <v>0.99761944032082206</v>
      </c>
    </row>
    <row r="83" spans="1:13" x14ac:dyDescent="0.25">
      <c r="A83" s="3" t="s">
        <v>132</v>
      </c>
      <c r="B83">
        <v>0.52394366197183095</v>
      </c>
      <c r="C83">
        <v>0.87179487179487181</v>
      </c>
      <c r="D83">
        <v>0.74380165289256195</v>
      </c>
      <c r="E83">
        <v>0.49691991786447642</v>
      </c>
      <c r="F83">
        <v>0.53409090909090906</v>
      </c>
      <c r="G83">
        <v>0.83277591973244136</v>
      </c>
      <c r="H83">
        <v>0.52941176470588247</v>
      </c>
      <c r="I83">
        <v>0.58333333333333337</v>
      </c>
      <c r="J83">
        <v>0.73958333333333326</v>
      </c>
      <c r="K83">
        <v>0.83783783783783783</v>
      </c>
      <c r="L83">
        <v>0.77477477477477474</v>
      </c>
      <c r="M83">
        <f>HARMEAN(f1_scores_automated_training_9_nobidet_IncResV2_randomrotation[[#This Row],[Value.1]:[Value.11]])</f>
        <v>0.64991926763675656</v>
      </c>
    </row>
    <row r="84" spans="1:13" x14ac:dyDescent="0.25">
      <c r="A84" s="3" t="s">
        <v>133</v>
      </c>
      <c r="B84">
        <v>0.85057471264367812</v>
      </c>
      <c r="C84">
        <v>0.71287128712871295</v>
      </c>
      <c r="D84">
        <v>0.84552845528455289</v>
      </c>
      <c r="E84">
        <v>0.79624664879356577</v>
      </c>
      <c r="F84">
        <v>0.65641025641025641</v>
      </c>
      <c r="G84">
        <v>0.56658595641646492</v>
      </c>
      <c r="H84">
        <v>0.55089820359281438</v>
      </c>
      <c r="I84">
        <v>0.83695652173913049</v>
      </c>
      <c r="J84">
        <v>0.79847908745247154</v>
      </c>
      <c r="K84">
        <v>0.62385321100917424</v>
      </c>
      <c r="L84">
        <v>0.778523489932886</v>
      </c>
      <c r="M84">
        <f>HARMEAN(f1_scores_automated_training_9_nobidet_IncResV2_randomrotation[[#This Row],[Value.1]:[Value.11]])</f>
        <v>0.7117317869836991</v>
      </c>
    </row>
    <row r="85" spans="1:13" x14ac:dyDescent="0.25">
      <c r="A85" s="3" t="s">
        <v>134</v>
      </c>
      <c r="B85">
        <v>0.98947368421052628</v>
      </c>
      <c r="C85">
        <v>0.99173553719008267</v>
      </c>
      <c r="D85">
        <v>1</v>
      </c>
      <c r="E85">
        <v>0.98397435897435892</v>
      </c>
      <c r="F85">
        <v>0.94861660079051391</v>
      </c>
      <c r="G85">
        <v>0.9767441860465117</v>
      </c>
      <c r="H85">
        <v>0.97959183673469385</v>
      </c>
      <c r="I85">
        <v>0.92817679558011057</v>
      </c>
      <c r="J85">
        <v>0.98130841121495327</v>
      </c>
      <c r="K85">
        <v>0.97368421052631582</v>
      </c>
      <c r="L85">
        <v>0.96062992125984248</v>
      </c>
      <c r="M85">
        <f>HARMEAN(f1_scores_automated_training_9_nobidet_IncResV2_randomrotation[[#This Row],[Value.1]:[Value.11]])</f>
        <v>0.9735799601798929</v>
      </c>
    </row>
    <row r="86" spans="1:13" x14ac:dyDescent="0.25">
      <c r="A86" s="3" t="s">
        <v>135</v>
      </c>
      <c r="B86">
        <v>0.96533333333333338</v>
      </c>
      <c r="C86">
        <v>0.93805309734513276</v>
      </c>
      <c r="D86">
        <v>0.98333333333333328</v>
      </c>
      <c r="E86">
        <v>0.93645484949832769</v>
      </c>
      <c r="F86">
        <v>0.90082644628099173</v>
      </c>
      <c r="G86">
        <v>0.93203883495145634</v>
      </c>
      <c r="H86">
        <v>0.92929292929292928</v>
      </c>
      <c r="I86">
        <v>0.98429319371727741</v>
      </c>
      <c r="J86">
        <v>0.97115384615384615</v>
      </c>
      <c r="K86">
        <v>1</v>
      </c>
      <c r="L86">
        <v>0.84615384615384603</v>
      </c>
      <c r="M86">
        <f>HARMEAN(f1_scores_automated_training_9_nobidet_IncResV2_randomrotation[[#This Row],[Value.1]:[Value.11]])</f>
        <v>0.94231897651844942</v>
      </c>
    </row>
    <row r="87" spans="1:13" x14ac:dyDescent="0.25">
      <c r="A87" s="3" t="s">
        <v>136</v>
      </c>
      <c r="B87">
        <v>0.9642857142857143</v>
      </c>
      <c r="C87">
        <v>0.98360655737704916</v>
      </c>
      <c r="D87">
        <v>0.99186991869918695</v>
      </c>
      <c r="E87">
        <v>0.96357615894039739</v>
      </c>
      <c r="F87">
        <v>0.89733840304182499</v>
      </c>
      <c r="G87">
        <v>0.95818815331010454</v>
      </c>
      <c r="H87">
        <v>0.97872340425531912</v>
      </c>
      <c r="I87">
        <v>0.96482412060301503</v>
      </c>
      <c r="J87">
        <v>0.9907407407407407</v>
      </c>
      <c r="K87">
        <v>1</v>
      </c>
      <c r="L87">
        <v>0.99248120300751874</v>
      </c>
      <c r="M87">
        <f>HARMEAN(f1_scores_automated_training_9_nobidet_IncResV2_randomrotation[[#This Row],[Value.1]:[Value.11]])</f>
        <v>0.97062849313852229</v>
      </c>
    </row>
    <row r="88" spans="1:13" x14ac:dyDescent="0.25">
      <c r="A88" s="3" t="s">
        <v>137</v>
      </c>
      <c r="B88">
        <v>1</v>
      </c>
      <c r="C88">
        <v>0.9915966386554621</v>
      </c>
      <c r="D88">
        <v>1</v>
      </c>
      <c r="E88">
        <v>0.99840510366826163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f>HARMEAN(f1_scores_automated_training_9_nobidet_IncResV2_randomrotation[[#This Row],[Value.1]:[Value.11]])</f>
        <v>0.99908519941177354</v>
      </c>
    </row>
    <row r="89" spans="1:13" x14ac:dyDescent="0.25">
      <c r="A89" s="3" t="s">
        <v>138</v>
      </c>
      <c r="B89">
        <v>0.98666666666666658</v>
      </c>
      <c r="C89">
        <v>0.9915966386554621</v>
      </c>
      <c r="D89">
        <v>0.98387096774193539</v>
      </c>
      <c r="E89">
        <v>0.98402555910543132</v>
      </c>
      <c r="F89">
        <v>0.97520661157024791</v>
      </c>
      <c r="G89">
        <v>0.98639455782312924</v>
      </c>
      <c r="H89">
        <v>0.95918367346938771</v>
      </c>
      <c r="I89">
        <v>0.9494949494949495</v>
      </c>
      <c r="J89">
        <v>1</v>
      </c>
      <c r="K89">
        <v>0.9870129870129869</v>
      </c>
      <c r="L89">
        <v>0.93430656934306566</v>
      </c>
      <c r="M89">
        <f>HARMEAN(f1_scores_automated_training_9_nobidet_IncResV2_randomrotation[[#This Row],[Value.1]:[Value.11]])</f>
        <v>0.97577875782034029</v>
      </c>
    </row>
    <row r="90" spans="1:13" x14ac:dyDescent="0.25">
      <c r="A90" s="3" t="s">
        <v>139</v>
      </c>
      <c r="B90">
        <v>0.96808510638297862</v>
      </c>
      <c r="C90">
        <v>0.98333333333333328</v>
      </c>
      <c r="D90">
        <v>0.98333333333333328</v>
      </c>
      <c r="E90">
        <v>0.97151898734177211</v>
      </c>
      <c r="F90">
        <v>0.94400000000000006</v>
      </c>
      <c r="G90">
        <v>0.97043478260869565</v>
      </c>
      <c r="H90">
        <v>0.93203883495145634</v>
      </c>
      <c r="I90">
        <v>0.95477386934673369</v>
      </c>
      <c r="J90">
        <v>0.976303317535545</v>
      </c>
      <c r="K90">
        <v>0.96296296296296302</v>
      </c>
      <c r="L90">
        <v>0.99236641221374045</v>
      </c>
      <c r="M90">
        <f>HARMEAN(f1_scores_automated_training_9_nobidet_IncResV2_randomrotation[[#This Row],[Value.1]:[Value.11]])</f>
        <v>0.96689015959054825</v>
      </c>
    </row>
    <row r="91" spans="1:13" x14ac:dyDescent="0.25">
      <c r="A91" s="3" t="s">
        <v>140</v>
      </c>
      <c r="B91">
        <v>1</v>
      </c>
      <c r="C91">
        <v>0.99173553719008267</v>
      </c>
      <c r="D91">
        <v>1</v>
      </c>
      <c r="E91">
        <v>0.99839999999999995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f>HARMEAN(f1_scores_automated_training_9_nobidet_IncResV2_randomrotation[[#This Row],[Value.1]:[Value.11]])</f>
        <v>0.99909755174521842</v>
      </c>
    </row>
    <row r="92" spans="1:13" x14ac:dyDescent="0.25">
      <c r="A92" s="3" t="s">
        <v>141</v>
      </c>
      <c r="B92">
        <v>1</v>
      </c>
      <c r="C92">
        <v>0.99173553719008267</v>
      </c>
      <c r="D92">
        <v>1</v>
      </c>
      <c r="E92">
        <v>0.99839999999999995</v>
      </c>
      <c r="F92">
        <v>0.9877551020408164</v>
      </c>
      <c r="G92">
        <v>0.99663299663299665</v>
      </c>
      <c r="H92">
        <v>1</v>
      </c>
      <c r="I92">
        <v>0.99481865284974091</v>
      </c>
      <c r="J92">
        <v>1</v>
      </c>
      <c r="K92">
        <v>1</v>
      </c>
      <c r="L92">
        <v>1</v>
      </c>
      <c r="M92">
        <f>HARMEAN(f1_scores_automated_training_9_nobidet_IncResV2_randomrotation[[#This Row],[Value.1]:[Value.11]])</f>
        <v>0.9971970329478288</v>
      </c>
    </row>
    <row r="93" spans="1:13" x14ac:dyDescent="0.25">
      <c r="A93" s="3" t="s">
        <v>142</v>
      </c>
      <c r="B93">
        <v>0.98687664041994738</v>
      </c>
      <c r="C93">
        <v>0.97435897435897434</v>
      </c>
      <c r="D93">
        <v>1</v>
      </c>
      <c r="E93">
        <v>0.99202551834130781</v>
      </c>
      <c r="F93">
        <v>0.98795180722891562</v>
      </c>
      <c r="G93">
        <v>0.99830795262267347</v>
      </c>
      <c r="H93">
        <v>1</v>
      </c>
      <c r="I93">
        <v>0.98958333333333326</v>
      </c>
      <c r="J93">
        <v>1</v>
      </c>
      <c r="K93">
        <v>1</v>
      </c>
      <c r="L93">
        <v>0.99236641221374045</v>
      </c>
      <c r="M93">
        <f>HARMEAN(f1_scores_automated_training_9_nobidet_IncResV2_randomrotation[[#This Row],[Value.1]:[Value.11]])</f>
        <v>0.99280120677921424</v>
      </c>
    </row>
    <row r="94" spans="1:13" x14ac:dyDescent="0.25">
      <c r="A94" s="3" t="s">
        <v>143</v>
      </c>
      <c r="B94">
        <v>0.97927461139896377</v>
      </c>
      <c r="C94">
        <v>0.9915966386554621</v>
      </c>
      <c r="D94">
        <v>0.99173553719008267</v>
      </c>
      <c r="E94">
        <v>0.99361022364217255</v>
      </c>
      <c r="F94">
        <v>1</v>
      </c>
      <c r="G94">
        <v>0.99663299663299665</v>
      </c>
      <c r="H94">
        <v>0.97916666666666663</v>
      </c>
      <c r="I94">
        <v>0.9513513513513514</v>
      </c>
      <c r="J94">
        <v>0.99534883720930234</v>
      </c>
      <c r="K94">
        <v>1</v>
      </c>
      <c r="L94">
        <v>1</v>
      </c>
      <c r="M94">
        <f>HARMEAN(f1_scores_automated_training_9_nobidet_IncResV2_randomrotation[[#This Row],[Value.1]:[Value.11]])</f>
        <v>0.98877586280258234</v>
      </c>
    </row>
    <row r="95" spans="1:13" x14ac:dyDescent="0.25">
      <c r="A95" s="3" t="s">
        <v>144</v>
      </c>
      <c r="B95">
        <v>0.98947368421052628</v>
      </c>
      <c r="C95">
        <v>0.95000000000000007</v>
      </c>
      <c r="D95">
        <v>0.99173553719008267</v>
      </c>
      <c r="E95">
        <v>0.98256735340729007</v>
      </c>
      <c r="F95">
        <v>0.93004115226337458</v>
      </c>
      <c r="G95">
        <v>0.9349736379613357</v>
      </c>
      <c r="H95">
        <v>0.96907216494845361</v>
      </c>
      <c r="I95">
        <v>0.88990825688073394</v>
      </c>
      <c r="J95">
        <v>0.976303317535545</v>
      </c>
      <c r="K95">
        <v>0.97368421052631582</v>
      </c>
      <c r="L95">
        <v>1</v>
      </c>
      <c r="M95">
        <f>HARMEAN(f1_scores_automated_training_9_nobidet_IncResV2_randomrotation[[#This Row],[Value.1]:[Value.11]])</f>
        <v>0.96145102645381286</v>
      </c>
    </row>
    <row r="96" spans="1:13" x14ac:dyDescent="0.25">
      <c r="A96" s="3" t="s">
        <v>145</v>
      </c>
      <c r="B96">
        <v>1</v>
      </c>
      <c r="C96">
        <v>0.99173553719008267</v>
      </c>
      <c r="D96">
        <v>1</v>
      </c>
      <c r="E96">
        <v>0.99839999999999995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f>HARMEAN(f1_scores_automated_training_9_nobidet_IncResV2_randomrotation[[#This Row],[Value.1]:[Value.11]])</f>
        <v>0.99909755174521842</v>
      </c>
    </row>
    <row r="97" spans="1:13" x14ac:dyDescent="0.25">
      <c r="A97" s="3" t="s">
        <v>146</v>
      </c>
      <c r="B97">
        <v>1</v>
      </c>
      <c r="C97">
        <v>0.99173553719008267</v>
      </c>
      <c r="D97">
        <v>1</v>
      </c>
      <c r="E97">
        <v>0.99839999999999995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f>HARMEAN(f1_scores_automated_training_9_nobidet_IncResV2_randomrotation[[#This Row],[Value.1]:[Value.11]])</f>
        <v>0.99909755174521842</v>
      </c>
    </row>
    <row r="98" spans="1:13" x14ac:dyDescent="0.25">
      <c r="A98" s="3" t="s">
        <v>147</v>
      </c>
      <c r="B98">
        <v>1</v>
      </c>
      <c r="C98">
        <v>0.99173553719008267</v>
      </c>
      <c r="D98">
        <v>1</v>
      </c>
      <c r="E98">
        <v>0.99839999999999995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f>HARMEAN(f1_scores_automated_training_9_nobidet_IncResV2_randomrotation[[#This Row],[Value.1]:[Value.11]])</f>
        <v>0.99909755174521842</v>
      </c>
    </row>
    <row r="99" spans="1:13" x14ac:dyDescent="0.25">
      <c r="A99" s="3" t="s">
        <v>148</v>
      </c>
      <c r="B99">
        <v>1</v>
      </c>
      <c r="C99">
        <v>0.99173553719008267</v>
      </c>
      <c r="D99">
        <v>1</v>
      </c>
      <c r="E99">
        <v>0.99839999999999995</v>
      </c>
      <c r="F99">
        <v>0.98399999999999987</v>
      </c>
      <c r="G99">
        <v>0.99319727891156473</v>
      </c>
      <c r="H99">
        <v>1</v>
      </c>
      <c r="I99">
        <v>1</v>
      </c>
      <c r="J99">
        <v>1</v>
      </c>
      <c r="K99">
        <v>1</v>
      </c>
      <c r="L99">
        <v>1</v>
      </c>
      <c r="M99">
        <f>HARMEAN(f1_scores_automated_training_9_nobidet_IncResV2_randomrotation[[#This Row],[Value.1]:[Value.11]])</f>
        <v>0.99700487272710958</v>
      </c>
    </row>
    <row r="100" spans="1:13" x14ac:dyDescent="0.25">
      <c r="A100" s="3" t="s">
        <v>149</v>
      </c>
      <c r="B100">
        <v>0.9536784741144414</v>
      </c>
      <c r="C100">
        <v>0.97435897435897434</v>
      </c>
      <c r="D100">
        <v>0.52380952380952384</v>
      </c>
      <c r="E100">
        <v>0.80462724935732644</v>
      </c>
      <c r="F100">
        <v>0.97142857142857142</v>
      </c>
      <c r="G100">
        <v>0.82306163021868783</v>
      </c>
      <c r="H100">
        <v>0.95652173913043481</v>
      </c>
      <c r="I100">
        <v>0.95833333333333326</v>
      </c>
      <c r="J100">
        <v>1</v>
      </c>
      <c r="K100">
        <v>0.95000000000000007</v>
      </c>
      <c r="L100">
        <v>0.9365079365079364</v>
      </c>
      <c r="M100">
        <f>HARMEAN(f1_scores_automated_training_9_nobidet_IncResV2_randomrotation[[#This Row],[Value.1]:[Value.11]])</f>
        <v>0.86747106445794209</v>
      </c>
    </row>
    <row r="101" spans="1:13" x14ac:dyDescent="0.25">
      <c r="A101" s="3" t="s">
        <v>150</v>
      </c>
      <c r="B101">
        <v>0.99734748010610075</v>
      </c>
      <c r="C101">
        <v>0.99173553719008267</v>
      </c>
      <c r="D101">
        <v>1</v>
      </c>
      <c r="E101">
        <v>0.9951845906902087</v>
      </c>
      <c r="F101">
        <v>0.97165991902834004</v>
      </c>
      <c r="G101">
        <v>0.96707105719237429</v>
      </c>
      <c r="H101">
        <v>0.82758620689655171</v>
      </c>
      <c r="I101">
        <v>0.97382198952879584</v>
      </c>
      <c r="J101">
        <v>1</v>
      </c>
      <c r="K101">
        <v>1</v>
      </c>
      <c r="L101">
        <v>1</v>
      </c>
      <c r="M101">
        <f>HARMEAN(f1_scores_automated_training_9_nobidet_IncResV2_randomrotation[[#This Row],[Value.1]:[Value.11]])</f>
        <v>0.97222412960022719</v>
      </c>
    </row>
    <row r="102" spans="1:13" x14ac:dyDescent="0.25">
      <c r="A102" s="3" t="s">
        <v>151</v>
      </c>
      <c r="B102">
        <v>0.68945868945868949</v>
      </c>
      <c r="C102">
        <v>0.74603174603174605</v>
      </c>
      <c r="D102">
        <v>0.55102040816326525</v>
      </c>
      <c r="E102">
        <v>0.75542691751085389</v>
      </c>
      <c r="F102">
        <v>0.45267489711934156</v>
      </c>
      <c r="G102">
        <v>0.8411214953271029</v>
      </c>
      <c r="H102">
        <v>0.39999999999999997</v>
      </c>
      <c r="I102">
        <v>0.7100591715976331</v>
      </c>
      <c r="J102">
        <v>0.67999999999999994</v>
      </c>
      <c r="K102">
        <v>0.16666666666666666</v>
      </c>
      <c r="L102">
        <v>0.62857142857142856</v>
      </c>
      <c r="M102">
        <f>HARMEAN(f1_scores_automated_training_9_nobidet_IncResV2_randomrotation[[#This Row],[Value.1]:[Value.11]])</f>
        <v>0.49333506974339514</v>
      </c>
    </row>
    <row r="103" spans="1:13" x14ac:dyDescent="0.25">
      <c r="A103" s="3" t="s">
        <v>152</v>
      </c>
      <c r="B103">
        <v>0.85918854415274459</v>
      </c>
      <c r="C103">
        <v>0.87499999999999989</v>
      </c>
      <c r="D103">
        <v>0.87272727272727268</v>
      </c>
      <c r="E103">
        <v>0.85937500000000011</v>
      </c>
      <c r="F103">
        <v>0.6428571428571429</v>
      </c>
      <c r="G103">
        <v>0.92257001647446457</v>
      </c>
      <c r="H103">
        <v>0.74157303370786509</v>
      </c>
      <c r="I103">
        <v>0.86734693877551017</v>
      </c>
      <c r="J103">
        <v>0.82203389830508466</v>
      </c>
      <c r="K103">
        <v>0.60317460317460314</v>
      </c>
      <c r="L103">
        <v>0.87692307692307681</v>
      </c>
      <c r="M103">
        <f>HARMEAN(f1_scores_automated_training_9_nobidet_IncResV2_randomrotation[[#This Row],[Value.1]:[Value.11]])</f>
        <v>0.79872979655705123</v>
      </c>
    </row>
    <row r="104" spans="1:13" x14ac:dyDescent="0.25">
      <c r="A104" s="3" t="s">
        <v>153</v>
      </c>
      <c r="B104">
        <v>0.90864197530864188</v>
      </c>
      <c r="C104">
        <v>0.90265486725663713</v>
      </c>
      <c r="D104">
        <v>0.89285714285714279</v>
      </c>
      <c r="E104">
        <v>0.91027732463295263</v>
      </c>
      <c r="F104">
        <v>0.75336322869955163</v>
      </c>
      <c r="G104">
        <v>0.94003241491085898</v>
      </c>
      <c r="H104">
        <v>0.83333333333333326</v>
      </c>
      <c r="I104">
        <v>0.92462311557788934</v>
      </c>
      <c r="J104">
        <v>0.9</v>
      </c>
      <c r="K104">
        <v>0.76315789473684215</v>
      </c>
      <c r="L104">
        <v>0.89705882352941169</v>
      </c>
      <c r="M104">
        <f>HARMEAN(f1_scores_automated_training_9_nobidet_IncResV2_randomrotation[[#This Row],[Value.1]:[Value.11]])</f>
        <v>0.87053837911655818</v>
      </c>
    </row>
    <row r="105" spans="1:13" x14ac:dyDescent="0.25">
      <c r="A105" s="3" t="s">
        <v>154</v>
      </c>
      <c r="B105">
        <v>0.85377358490566047</v>
      </c>
      <c r="C105">
        <v>0.92035398230088494</v>
      </c>
      <c r="D105">
        <v>0.86178861788617889</v>
      </c>
      <c r="E105">
        <v>0.86524822695035475</v>
      </c>
      <c r="F105">
        <v>0.72357723577235777</v>
      </c>
      <c r="G105">
        <v>0.89710610932475887</v>
      </c>
      <c r="H105">
        <v>0.72093023255813948</v>
      </c>
      <c r="I105">
        <v>0.8571428571428571</v>
      </c>
      <c r="J105">
        <v>0.8571428571428571</v>
      </c>
      <c r="K105">
        <v>0.64516129032258063</v>
      </c>
      <c r="L105">
        <v>0.90076335877862601</v>
      </c>
      <c r="M105">
        <f>HARMEAN(f1_scores_automated_training_9_nobidet_IncResV2_randomrotation[[#This Row],[Value.1]:[Value.11]])</f>
        <v>0.81776837279574455</v>
      </c>
    </row>
    <row r="106" spans="1:13" x14ac:dyDescent="0.25">
      <c r="A106" s="3" t="s">
        <v>155</v>
      </c>
      <c r="B106">
        <v>0.97650130548302871</v>
      </c>
      <c r="C106">
        <v>0.96610169491525422</v>
      </c>
      <c r="D106">
        <v>0.98360655737704916</v>
      </c>
      <c r="E106">
        <v>0.97599999999999998</v>
      </c>
      <c r="F106">
        <v>0.88796680497925307</v>
      </c>
      <c r="G106">
        <v>0.97682119205298001</v>
      </c>
      <c r="H106">
        <v>0.93333333333333335</v>
      </c>
      <c r="I106">
        <v>0.96875</v>
      </c>
      <c r="J106">
        <v>0.97695852534562211</v>
      </c>
      <c r="K106">
        <v>0.87671232876712324</v>
      </c>
      <c r="L106">
        <v>0.97744360902255645</v>
      </c>
      <c r="M106">
        <f>HARMEAN(f1_scores_automated_training_9_nobidet_IncResV2_randomrotation[[#This Row],[Value.1]:[Value.11]])</f>
        <v>0.9531005867653175</v>
      </c>
    </row>
    <row r="107" spans="1:13" x14ac:dyDescent="0.25">
      <c r="A107" s="3" t="s">
        <v>156</v>
      </c>
      <c r="B107">
        <v>0.85542168674698793</v>
      </c>
      <c r="C107">
        <v>0.96666666666666667</v>
      </c>
      <c r="D107">
        <v>0.89090909090909087</v>
      </c>
      <c r="E107">
        <v>0.89985486211901311</v>
      </c>
      <c r="F107">
        <v>0.87704918032786872</v>
      </c>
      <c r="G107">
        <v>0.97829716193656091</v>
      </c>
      <c r="H107">
        <v>0.93478260869565222</v>
      </c>
      <c r="I107">
        <v>0.9101123595505618</v>
      </c>
      <c r="J107">
        <v>0.93043478260869561</v>
      </c>
      <c r="K107">
        <v>0.90410958904109584</v>
      </c>
      <c r="L107">
        <v>0.97709923664122145</v>
      </c>
      <c r="M107">
        <f>HARMEAN(f1_scores_automated_training_9_nobidet_IncResV2_randomrotation[[#This Row],[Value.1]:[Value.11]])</f>
        <v>0.91877949991464336</v>
      </c>
    </row>
    <row r="108" spans="1:13" x14ac:dyDescent="0.25">
      <c r="A108" s="3" t="s">
        <v>157</v>
      </c>
      <c r="B108">
        <v>0.97905759162303663</v>
      </c>
      <c r="C108">
        <v>0.96666666666666667</v>
      </c>
      <c r="D108">
        <v>0.98360655737704916</v>
      </c>
      <c r="E108">
        <v>0.98051948051948046</v>
      </c>
      <c r="F108">
        <v>0.95358649789029526</v>
      </c>
      <c r="G108">
        <v>0.98151260504201676</v>
      </c>
      <c r="H108">
        <v>0.93478260869565222</v>
      </c>
      <c r="I108">
        <v>0.95566502463054193</v>
      </c>
      <c r="J108">
        <v>0.96803652968036513</v>
      </c>
      <c r="K108">
        <v>0.97368421052631582</v>
      </c>
      <c r="L108">
        <v>0.97058823529411764</v>
      </c>
      <c r="M108">
        <f>HARMEAN(f1_scores_automated_training_9_nobidet_IncResV2_randomrotation[[#This Row],[Value.1]:[Value.11]])</f>
        <v>0.96776262586935347</v>
      </c>
    </row>
    <row r="109" spans="1:13" x14ac:dyDescent="0.25">
      <c r="A109" s="3" t="s">
        <v>158</v>
      </c>
      <c r="B109">
        <v>0.98687664041994738</v>
      </c>
      <c r="C109">
        <v>0.98305084745762705</v>
      </c>
      <c r="D109">
        <v>0.98360655737704916</v>
      </c>
      <c r="E109">
        <v>0.98560000000000014</v>
      </c>
      <c r="F109">
        <v>0.93670886075949378</v>
      </c>
      <c r="G109">
        <v>0.98157453936348416</v>
      </c>
      <c r="H109">
        <v>0.93333333333333335</v>
      </c>
      <c r="I109">
        <v>0.9463414634146341</v>
      </c>
      <c r="J109">
        <v>0.99065420560747663</v>
      </c>
      <c r="K109">
        <v>0.97368421052631582</v>
      </c>
      <c r="L109">
        <v>0.99248120300751874</v>
      </c>
      <c r="M109">
        <f>HARMEAN(f1_scores_automated_training_9_nobidet_IncResV2_randomrotation[[#This Row],[Value.1]:[Value.11]])</f>
        <v>0.97170384655608155</v>
      </c>
    </row>
    <row r="110" spans="1:13" x14ac:dyDescent="0.25">
      <c r="A110" s="3" t="s">
        <v>159</v>
      </c>
      <c r="B110">
        <v>0.97172236503856046</v>
      </c>
      <c r="C110">
        <v>0.99173553719008267</v>
      </c>
      <c r="D110">
        <v>0.98360655737704916</v>
      </c>
      <c r="E110">
        <v>0.95681063122923582</v>
      </c>
      <c r="F110">
        <v>0.94214876033057859</v>
      </c>
      <c r="G110">
        <v>0.98163606010016691</v>
      </c>
      <c r="H110">
        <v>0.93478260869565222</v>
      </c>
      <c r="I110">
        <v>0.9509803921568627</v>
      </c>
      <c r="J110">
        <v>0.96713615023474164</v>
      </c>
      <c r="K110">
        <v>0.92682926829268308</v>
      </c>
      <c r="L110">
        <v>1</v>
      </c>
      <c r="M110">
        <f>HARMEAN(f1_scores_automated_training_9_nobidet_IncResV2_randomrotation[[#This Row],[Value.1]:[Value.11]])</f>
        <v>0.96376318802427563</v>
      </c>
    </row>
    <row r="111" spans="1:13" x14ac:dyDescent="0.25">
      <c r="A111" s="3" t="s">
        <v>160</v>
      </c>
      <c r="B111">
        <v>0.95629820051413872</v>
      </c>
      <c r="C111">
        <v>0.98333333333333328</v>
      </c>
      <c r="D111">
        <v>0.99173553719008267</v>
      </c>
      <c r="E111">
        <v>0.95492487479131882</v>
      </c>
      <c r="F111">
        <v>0.90243902439024393</v>
      </c>
      <c r="G111">
        <v>0.96587030716723543</v>
      </c>
      <c r="H111">
        <v>0.95744680851063835</v>
      </c>
      <c r="I111">
        <v>0.9463414634146341</v>
      </c>
      <c r="J111">
        <v>0.96396396396396389</v>
      </c>
      <c r="K111">
        <v>0.96202531645569622</v>
      </c>
      <c r="L111">
        <v>0.96350364963503643</v>
      </c>
      <c r="M111">
        <f>HARMEAN(f1_scores_automated_training_9_nobidet_IncResV2_randomrotation[[#This Row],[Value.1]:[Value.11]])</f>
        <v>0.95839610105406148</v>
      </c>
    </row>
    <row r="112" spans="1:13" x14ac:dyDescent="0.25">
      <c r="A112" s="3" t="s">
        <v>161</v>
      </c>
      <c r="B112">
        <v>0.98930481283422456</v>
      </c>
      <c r="C112">
        <v>0.99173553719008267</v>
      </c>
      <c r="D112">
        <v>0.99173553719008267</v>
      </c>
      <c r="E112">
        <v>0.99521531100478466</v>
      </c>
      <c r="F112">
        <v>0.96774193548387089</v>
      </c>
      <c r="G112">
        <v>0.98477157360406087</v>
      </c>
      <c r="H112">
        <v>0.98947368421052639</v>
      </c>
      <c r="I112">
        <v>0.99487179487179478</v>
      </c>
      <c r="J112">
        <v>0.97695852534562211</v>
      </c>
      <c r="K112">
        <v>0.96000000000000008</v>
      </c>
      <c r="L112">
        <v>0.9850746268656716</v>
      </c>
      <c r="M112">
        <f>HARMEAN(f1_scores_automated_training_9_nobidet_IncResV2_randomrotation[[#This Row],[Value.1]:[Value.11]])</f>
        <v>0.98413939081503021</v>
      </c>
    </row>
    <row r="113" spans="1:13" x14ac:dyDescent="0.25">
      <c r="A113" s="3" t="s">
        <v>162</v>
      </c>
      <c r="B113">
        <v>0.44696969696969696</v>
      </c>
      <c r="C113">
        <v>0.50458715596330284</v>
      </c>
      <c r="D113">
        <v>0.50393700787401563</v>
      </c>
      <c r="E113">
        <v>0.55637513171759745</v>
      </c>
      <c r="F113">
        <v>0.19318181818181818</v>
      </c>
      <c r="G113">
        <v>0.6350877192982457</v>
      </c>
      <c r="H113">
        <v>0.21951219512195125</v>
      </c>
      <c r="I113">
        <v>7.1428571428571425E-2</v>
      </c>
      <c r="J113">
        <v>0.51898734177215189</v>
      </c>
      <c r="K113">
        <v>0.14285714285714288</v>
      </c>
      <c r="L113">
        <v>0.64</v>
      </c>
      <c r="M113">
        <f>HARMEAN(f1_scores_automated_training_9_nobidet_IncResV2_randomrotation[[#This Row],[Value.1]:[Value.11]])</f>
        <v>0.25116006926055628</v>
      </c>
    </row>
    <row r="114" spans="1:13" x14ac:dyDescent="0.25">
      <c r="A114" s="3" t="s">
        <v>163</v>
      </c>
      <c r="B114">
        <v>0.22624434389140269</v>
      </c>
      <c r="C114">
        <v>0.44859813084112149</v>
      </c>
      <c r="D114">
        <v>0.29457364341085274</v>
      </c>
      <c r="E114">
        <v>0.16853932584269662</v>
      </c>
      <c r="F114">
        <v>0.19655172413793101</v>
      </c>
      <c r="G114">
        <v>0.24512534818941503</v>
      </c>
      <c r="H114">
        <v>0</v>
      </c>
      <c r="I114">
        <v>0.20653594771241832</v>
      </c>
      <c r="J114">
        <v>0.24590163934426229</v>
      </c>
      <c r="K114">
        <v>0.22727272727272727</v>
      </c>
      <c r="L114">
        <v>2.9850746268656719E-2</v>
      </c>
    </row>
    <row r="115" spans="1:13" x14ac:dyDescent="0.25">
      <c r="A115" s="3" t="s">
        <v>164</v>
      </c>
      <c r="B115">
        <v>0.99208443271767799</v>
      </c>
      <c r="C115">
        <v>0.99173553719008267</v>
      </c>
      <c r="D115">
        <v>0.99186991869918695</v>
      </c>
      <c r="E115">
        <v>0.99356913183279749</v>
      </c>
      <c r="F115">
        <v>0.98785425101214575</v>
      </c>
      <c r="G115">
        <v>0.99494097807757154</v>
      </c>
      <c r="H115">
        <v>0.98947368421052639</v>
      </c>
      <c r="I115">
        <v>0.99481865284974091</v>
      </c>
      <c r="J115">
        <v>0.99534883720930234</v>
      </c>
      <c r="K115">
        <v>1</v>
      </c>
      <c r="L115">
        <v>1</v>
      </c>
      <c r="M115">
        <f>HARMEAN(f1_scores_automated_training_9_nobidet_IncResV2_randomrotation[[#This Row],[Value.1]:[Value.11]])</f>
        <v>0.99377709197369501</v>
      </c>
    </row>
    <row r="116" spans="1:13" x14ac:dyDescent="0.25">
      <c r="A116" s="3" t="s">
        <v>165</v>
      </c>
      <c r="B116">
        <v>0.99204244031830235</v>
      </c>
      <c r="C116">
        <v>0.9915966386554621</v>
      </c>
      <c r="D116">
        <v>0.99186991869918695</v>
      </c>
      <c r="E116">
        <v>0.99521531100478466</v>
      </c>
      <c r="F116">
        <v>0.97119341563785999</v>
      </c>
      <c r="G116">
        <v>0.99322033898305095</v>
      </c>
      <c r="H116">
        <v>0.96842105263157896</v>
      </c>
      <c r="I116">
        <v>0.97487437185929648</v>
      </c>
      <c r="J116">
        <v>1</v>
      </c>
      <c r="K116">
        <v>1</v>
      </c>
      <c r="L116">
        <v>0.99248120300751874</v>
      </c>
      <c r="M116">
        <f>HARMEAN(f1_scores_automated_training_9_nobidet_IncResV2_randomrotation[[#This Row],[Value.1]:[Value.11]])</f>
        <v>0.98814717598193558</v>
      </c>
    </row>
    <row r="117" spans="1:13" x14ac:dyDescent="0.25">
      <c r="A117" s="3" t="s">
        <v>166</v>
      </c>
      <c r="B117">
        <v>0.99736147757255933</v>
      </c>
      <c r="C117">
        <v>0.99173553719008267</v>
      </c>
      <c r="D117">
        <v>1</v>
      </c>
      <c r="E117">
        <v>0.99679487179487181</v>
      </c>
      <c r="F117">
        <v>0.9794238683127573</v>
      </c>
      <c r="G117">
        <v>0.99492385786802029</v>
      </c>
      <c r="H117">
        <v>0.97916666666666663</v>
      </c>
      <c r="I117">
        <v>0.98477157360406087</v>
      </c>
      <c r="J117">
        <v>1</v>
      </c>
      <c r="K117">
        <v>1</v>
      </c>
      <c r="L117">
        <v>0.99248120300751874</v>
      </c>
      <c r="M117">
        <f>HARMEAN(f1_scores_automated_training_9_nobidet_IncResV2_randomrotation[[#This Row],[Value.1]:[Value.11]])</f>
        <v>0.99236591082363823</v>
      </c>
    </row>
    <row r="118" spans="1:13" x14ac:dyDescent="0.25">
      <c r="A118" s="3" t="s">
        <v>167</v>
      </c>
      <c r="B118">
        <v>1</v>
      </c>
      <c r="C118">
        <v>0.9915966386554621</v>
      </c>
      <c r="D118">
        <v>1</v>
      </c>
      <c r="E118">
        <v>0.99197431781701439</v>
      </c>
      <c r="F118">
        <v>0.99193548387096775</v>
      </c>
      <c r="G118">
        <v>0.9966216216216216</v>
      </c>
      <c r="H118">
        <v>0.98947368421052639</v>
      </c>
      <c r="I118">
        <v>0.99487179487179478</v>
      </c>
      <c r="J118">
        <v>0.99530516431924887</v>
      </c>
      <c r="K118">
        <v>0.98734177215189867</v>
      </c>
      <c r="L118">
        <v>0.9850746268656716</v>
      </c>
      <c r="M118">
        <f>HARMEAN(f1_scores_automated_training_9_nobidet_IncResV2_randomrotation[[#This Row],[Value.1]:[Value.11]])</f>
        <v>0.99308747477631198</v>
      </c>
    </row>
    <row r="119" spans="1:13" x14ac:dyDescent="0.25">
      <c r="A119" s="3" t="s">
        <v>168</v>
      </c>
      <c r="B119">
        <v>0.99208443271767799</v>
      </c>
      <c r="C119">
        <v>0.99173553719008267</v>
      </c>
      <c r="D119">
        <v>1</v>
      </c>
      <c r="E119">
        <v>0.99197431781701439</v>
      </c>
      <c r="F119">
        <v>0.99186991869918695</v>
      </c>
      <c r="G119">
        <v>0.99831365935919059</v>
      </c>
      <c r="H119">
        <v>1</v>
      </c>
      <c r="I119">
        <v>0.99481865284974091</v>
      </c>
      <c r="J119">
        <v>1</v>
      </c>
      <c r="K119">
        <v>1</v>
      </c>
      <c r="L119">
        <v>0.99248120300751874</v>
      </c>
      <c r="M119">
        <f>HARMEAN(f1_scores_automated_training_9_nobidet_IncResV2_randomrotation[[#This Row],[Value.1]:[Value.11]])</f>
        <v>0.99573890075431659</v>
      </c>
    </row>
    <row r="120" spans="1:13" x14ac:dyDescent="0.25">
      <c r="A120" s="3" t="s">
        <v>169</v>
      </c>
      <c r="B120">
        <v>1</v>
      </c>
      <c r="C120">
        <v>0.99173553719008267</v>
      </c>
      <c r="D120">
        <v>1</v>
      </c>
      <c r="E120">
        <v>0.99839999999999995</v>
      </c>
      <c r="F120">
        <v>0.98765432098765427</v>
      </c>
      <c r="G120">
        <v>0.99328859060402686</v>
      </c>
      <c r="H120">
        <v>1</v>
      </c>
      <c r="I120">
        <v>0.99481865284974091</v>
      </c>
      <c r="J120">
        <v>0.99530516431924887</v>
      </c>
      <c r="K120">
        <v>0.98734177215189867</v>
      </c>
      <c r="L120">
        <v>1</v>
      </c>
      <c r="M120">
        <f>HARMEAN(f1_scores_automated_training_9_nobidet_IncResV2_randomrotation[[#This Row],[Value.1]:[Value.11]])</f>
        <v>0.99530050935719394</v>
      </c>
    </row>
    <row r="121" spans="1:13" x14ac:dyDescent="0.25">
      <c r="A121" s="3" t="s">
        <v>170</v>
      </c>
      <c r="B121">
        <v>1</v>
      </c>
      <c r="C121">
        <v>0.9915966386554621</v>
      </c>
      <c r="D121">
        <v>1</v>
      </c>
      <c r="E121">
        <v>0.9935897435897435</v>
      </c>
      <c r="F121">
        <v>0.99193548387096775</v>
      </c>
      <c r="G121">
        <v>0.99830795262267347</v>
      </c>
      <c r="H121">
        <v>0.98947368421052639</v>
      </c>
      <c r="I121">
        <v>0.99487179487179478</v>
      </c>
      <c r="J121">
        <v>0.99534883720930234</v>
      </c>
      <c r="K121">
        <v>1</v>
      </c>
      <c r="L121">
        <v>0.99248120300751874</v>
      </c>
      <c r="M121">
        <f>HARMEAN(f1_scores_automated_training_9_nobidet_IncResV2_randomrotation[[#This Row],[Value.1]:[Value.11]])</f>
        <v>0.99522358026504265</v>
      </c>
    </row>
    <row r="122" spans="1:13" x14ac:dyDescent="0.25">
      <c r="A122" s="3" t="s">
        <v>171</v>
      </c>
      <c r="B122">
        <v>0.33003300330033009</v>
      </c>
      <c r="C122">
        <v>0.4</v>
      </c>
      <c r="D122">
        <v>0.21052631578947367</v>
      </c>
      <c r="E122">
        <v>0.31202046035805625</v>
      </c>
      <c r="F122">
        <v>4.7619047619047616E-2</v>
      </c>
      <c r="G122">
        <v>0.54140127388535031</v>
      </c>
      <c r="H122">
        <v>7.5949367088607597E-2</v>
      </c>
      <c r="I122">
        <v>0.16363636363636366</v>
      </c>
      <c r="J122">
        <v>0.23188405797101444</v>
      </c>
      <c r="K122">
        <v>0.16666666666666666</v>
      </c>
      <c r="L122">
        <v>0.29714285714285715</v>
      </c>
      <c r="M122">
        <f>HARMEAN(f1_scores_automated_training_9_nobidet_IncResV2_randomrotation[[#This Row],[Value.1]:[Value.11]])</f>
        <v>0.15875847581403585</v>
      </c>
    </row>
    <row r="123" spans="1:13" x14ac:dyDescent="0.25">
      <c r="A123" s="3" t="s">
        <v>172</v>
      </c>
      <c r="B123">
        <v>1</v>
      </c>
      <c r="C123">
        <v>0.9915966386554621</v>
      </c>
      <c r="D123">
        <v>1</v>
      </c>
      <c r="E123">
        <v>0.99523052464228934</v>
      </c>
      <c r="F123">
        <v>0.96234309623430969</v>
      </c>
      <c r="G123">
        <v>0.98666666666666658</v>
      </c>
      <c r="H123">
        <v>0.97959183673469385</v>
      </c>
      <c r="I123">
        <v>0.97382198952879584</v>
      </c>
      <c r="J123">
        <v>0.99530516431924887</v>
      </c>
      <c r="K123">
        <v>1</v>
      </c>
      <c r="L123">
        <v>0.99236641221374045</v>
      </c>
      <c r="M123">
        <f>HARMEAN(f1_scores_automated_training_9_nobidet_IncResV2_randomrotation[[#This Row],[Value.1]:[Value.11]])</f>
        <v>0.98867204739474179</v>
      </c>
    </row>
    <row r="124" spans="1:13" x14ac:dyDescent="0.25">
      <c r="A124" s="3" t="s">
        <v>173</v>
      </c>
      <c r="B124">
        <v>0.99734748010610075</v>
      </c>
      <c r="C124">
        <v>0.99173553719008267</v>
      </c>
      <c r="D124">
        <v>1</v>
      </c>
      <c r="E124">
        <v>0.99680511182108622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f>HARMEAN(f1_scores_automated_training_9_nobidet_IncResV2_randomrotation[[#This Row],[Value.1]:[Value.11]])</f>
        <v>0.99871093329172655</v>
      </c>
    </row>
    <row r="125" spans="1:13" x14ac:dyDescent="0.25">
      <c r="A125" s="3" t="s">
        <v>174</v>
      </c>
      <c r="B125">
        <v>0.93103448275862066</v>
      </c>
      <c r="C125">
        <v>0.97435897435897434</v>
      </c>
      <c r="D125">
        <v>1</v>
      </c>
      <c r="E125">
        <v>0.95333333333333337</v>
      </c>
      <c r="F125">
        <v>0.99595141700404854</v>
      </c>
      <c r="G125">
        <v>0.9966216216216216</v>
      </c>
      <c r="H125">
        <v>1</v>
      </c>
      <c r="I125">
        <v>1</v>
      </c>
      <c r="J125">
        <v>1</v>
      </c>
      <c r="K125">
        <v>1</v>
      </c>
      <c r="L125">
        <v>1</v>
      </c>
      <c r="M125">
        <f>HARMEAN(f1_scores_automated_training_9_nobidet_IncResV2_randomrotation[[#This Row],[Value.1]:[Value.11]])</f>
        <v>0.98594616351342002</v>
      </c>
    </row>
    <row r="126" spans="1:13" x14ac:dyDescent="0.25">
      <c r="A126" s="3" t="s">
        <v>175</v>
      </c>
      <c r="B126">
        <v>1</v>
      </c>
      <c r="C126">
        <v>0.99173553719008267</v>
      </c>
      <c r="D126">
        <v>1</v>
      </c>
      <c r="E126">
        <v>0.99839999999999995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f>HARMEAN(f1_scores_automated_training_9_nobidet_IncResV2_randomrotation[[#This Row],[Value.1]:[Value.11]])</f>
        <v>0.99909755174521842</v>
      </c>
    </row>
    <row r="127" spans="1:13" x14ac:dyDescent="0.25">
      <c r="A127" s="3" t="s">
        <v>176</v>
      </c>
      <c r="B127">
        <v>1</v>
      </c>
      <c r="C127">
        <v>0.99173553719008267</v>
      </c>
      <c r="D127">
        <v>1</v>
      </c>
      <c r="E127">
        <v>0.99839999999999995</v>
      </c>
      <c r="F127">
        <v>0.99591836734693884</v>
      </c>
      <c r="G127">
        <v>0.99831365935919059</v>
      </c>
      <c r="H127">
        <v>1</v>
      </c>
      <c r="I127">
        <v>1</v>
      </c>
      <c r="J127">
        <v>1</v>
      </c>
      <c r="K127">
        <v>1</v>
      </c>
      <c r="L127">
        <v>1</v>
      </c>
      <c r="M127">
        <f>HARMEAN(f1_scores_automated_training_9_nobidet_IncResV2_randomrotation[[#This Row],[Value.1]:[Value.11]])</f>
        <v>0.99857263598200574</v>
      </c>
    </row>
    <row r="128" spans="1:13" x14ac:dyDescent="0.25">
      <c r="A128" s="3" t="s">
        <v>177</v>
      </c>
      <c r="B128">
        <v>0.98437499999999989</v>
      </c>
      <c r="C128">
        <v>0.9915966386554621</v>
      </c>
      <c r="D128">
        <v>1</v>
      </c>
      <c r="E128">
        <v>0.98872785829307563</v>
      </c>
      <c r="F128">
        <v>0.96202531645569633</v>
      </c>
      <c r="G128">
        <v>0.99831365935919059</v>
      </c>
      <c r="H128">
        <v>0.96907216494845361</v>
      </c>
      <c r="I128">
        <v>0.97</v>
      </c>
      <c r="J128">
        <v>0.99534883720930234</v>
      </c>
      <c r="K128">
        <v>1</v>
      </c>
      <c r="L128">
        <v>1</v>
      </c>
      <c r="M128">
        <f>HARMEAN(f1_scores_automated_training_9_nobidet_IncResV2_randomrotation[[#This Row],[Value.1]:[Value.11]])</f>
        <v>0.98704045114147421</v>
      </c>
    </row>
    <row r="129" spans="1:13" x14ac:dyDescent="0.25">
      <c r="A129" s="3" t="s">
        <v>178</v>
      </c>
      <c r="B129">
        <v>0.98694516971279367</v>
      </c>
      <c r="C129">
        <v>0.9915966386554621</v>
      </c>
      <c r="D129">
        <v>1</v>
      </c>
      <c r="E129">
        <v>0.98541329011345213</v>
      </c>
      <c r="F129">
        <v>0.99591836734693884</v>
      </c>
      <c r="G129">
        <v>0.99831365935919059</v>
      </c>
      <c r="H129">
        <v>1</v>
      </c>
      <c r="I129">
        <v>0.99487179487179478</v>
      </c>
      <c r="J129">
        <v>0.9816513761467891</v>
      </c>
      <c r="K129">
        <v>1</v>
      </c>
      <c r="L129">
        <v>1</v>
      </c>
      <c r="M129">
        <f>HARMEAN(f1_scores_automated_training_9_nobidet_IncResV2_randomrotation[[#This Row],[Value.1]:[Value.11]])</f>
        <v>0.99402334437712359</v>
      </c>
    </row>
    <row r="130" spans="1:13" x14ac:dyDescent="0.25">
      <c r="A130" s="3" t="s">
        <v>179</v>
      </c>
      <c r="B130">
        <v>0.79411764705882348</v>
      </c>
      <c r="C130">
        <v>0.99173553719008267</v>
      </c>
      <c r="D130">
        <v>0.98333333333333328</v>
      </c>
      <c r="E130">
        <v>0.93918918918918903</v>
      </c>
      <c r="F130">
        <v>0.97520661157024791</v>
      </c>
      <c r="G130">
        <v>0.90976058931860038</v>
      </c>
      <c r="H130">
        <v>0.98947368421052639</v>
      </c>
      <c r="I130">
        <v>0.96256684491978617</v>
      </c>
      <c r="J130">
        <v>0.99530516431924887</v>
      </c>
      <c r="K130">
        <v>1</v>
      </c>
      <c r="L130">
        <v>0.99236641221374045</v>
      </c>
      <c r="M130">
        <f>HARMEAN(f1_scores_automated_training_9_nobidet_IncResV2_randomrotation[[#This Row],[Value.1]:[Value.11]])</f>
        <v>0.95354994398352366</v>
      </c>
    </row>
    <row r="131" spans="1:13" x14ac:dyDescent="0.25">
      <c r="A131" s="3" t="s">
        <v>180</v>
      </c>
      <c r="B131">
        <v>0.99734748010610075</v>
      </c>
      <c r="C131">
        <v>0.98333333333333328</v>
      </c>
      <c r="D131">
        <v>1</v>
      </c>
      <c r="E131">
        <v>0.99840510366826163</v>
      </c>
      <c r="F131">
        <v>0.99591836734693884</v>
      </c>
      <c r="G131">
        <v>0.99831365935919059</v>
      </c>
      <c r="H131">
        <v>1</v>
      </c>
      <c r="I131">
        <v>1</v>
      </c>
      <c r="J131">
        <v>1</v>
      </c>
      <c r="K131">
        <v>1</v>
      </c>
      <c r="L131">
        <v>1</v>
      </c>
      <c r="M131">
        <f>HARMEAN(f1_scores_automated_training_9_nobidet_IncResV2_randomrotation[[#This Row],[Value.1]:[Value.11]])</f>
        <v>0.99755203261850334</v>
      </c>
    </row>
    <row r="132" spans="1:13" x14ac:dyDescent="0.25">
      <c r="A132" s="3" t="s">
        <v>181</v>
      </c>
      <c r="B132">
        <v>0.98181818181818181</v>
      </c>
      <c r="C132">
        <v>0.9915966386554621</v>
      </c>
      <c r="D132">
        <v>0.99173553719008267</v>
      </c>
      <c r="E132">
        <v>0.96445131375579607</v>
      </c>
      <c r="F132">
        <v>0.99595141700404854</v>
      </c>
      <c r="G132">
        <v>0.96140350877192982</v>
      </c>
      <c r="H132">
        <v>1</v>
      </c>
      <c r="I132">
        <v>0.98429319371727741</v>
      </c>
      <c r="J132">
        <v>0.99056603773584906</v>
      </c>
      <c r="K132">
        <v>0.9870129870129869</v>
      </c>
      <c r="L132">
        <v>0.99248120300751874</v>
      </c>
      <c r="M132">
        <f>HARMEAN(f1_scores_automated_training_9_nobidet_IncResV2_randomrotation[[#This Row],[Value.1]:[Value.11]])</f>
        <v>0.98543250031135676</v>
      </c>
    </row>
    <row r="133" spans="1:13" x14ac:dyDescent="0.25">
      <c r="A133" s="3" t="s">
        <v>182</v>
      </c>
      <c r="B133">
        <v>0.98947368421052628</v>
      </c>
      <c r="C133">
        <v>0.97478991596638653</v>
      </c>
      <c r="D133">
        <v>0.96610169491525433</v>
      </c>
      <c r="E133">
        <v>0.9826771653543307</v>
      </c>
      <c r="F133">
        <v>0.95358649789029526</v>
      </c>
      <c r="G133">
        <v>0.98169717138103163</v>
      </c>
      <c r="H133">
        <v>1</v>
      </c>
      <c r="I133">
        <v>0.98445595854922274</v>
      </c>
      <c r="J133">
        <v>0.96153846153846145</v>
      </c>
      <c r="K133">
        <v>0.96202531645569622</v>
      </c>
      <c r="L133">
        <v>0.98484848484848486</v>
      </c>
      <c r="M133">
        <f>HARMEAN(f1_scores_automated_training_9_nobidet_IncResV2_randomrotation[[#This Row],[Value.1]:[Value.11]])</f>
        <v>0.97628681869436118</v>
      </c>
    </row>
    <row r="134" spans="1:13" x14ac:dyDescent="0.25">
      <c r="A134" s="3" t="s">
        <v>183</v>
      </c>
      <c r="B134">
        <v>0.99736147757255933</v>
      </c>
      <c r="C134">
        <v>0.9915966386554621</v>
      </c>
      <c r="D134">
        <v>1</v>
      </c>
      <c r="E134">
        <v>0.99680511182108622</v>
      </c>
      <c r="F134">
        <v>0.98795180722891562</v>
      </c>
      <c r="G134">
        <v>0.9932659932659933</v>
      </c>
      <c r="H134">
        <v>1</v>
      </c>
      <c r="I134">
        <v>0.96256684491978617</v>
      </c>
      <c r="J134">
        <v>0.9907407407407407</v>
      </c>
      <c r="K134">
        <v>1</v>
      </c>
      <c r="L134">
        <v>1</v>
      </c>
      <c r="M134">
        <f>HARMEAN(f1_scores_automated_training_9_nobidet_IncResV2_randomrotation[[#This Row],[Value.1]:[Value.11]])</f>
        <v>0.99264229407075522</v>
      </c>
    </row>
    <row r="135" spans="1:13" x14ac:dyDescent="0.25">
      <c r="A135" s="3" t="s">
        <v>184</v>
      </c>
      <c r="B135">
        <v>1</v>
      </c>
      <c r="C135">
        <v>0.9915966386554621</v>
      </c>
      <c r="D135">
        <v>0.96062992125984248</v>
      </c>
      <c r="E135">
        <v>0.99035369774919613</v>
      </c>
      <c r="F135">
        <v>0.90774907749077482</v>
      </c>
      <c r="G135">
        <v>0.96140350877192982</v>
      </c>
      <c r="H135">
        <v>0.98947368421052639</v>
      </c>
      <c r="I135">
        <v>0.98958333333333326</v>
      </c>
      <c r="J135">
        <v>1</v>
      </c>
      <c r="K135">
        <v>1</v>
      </c>
      <c r="L135">
        <v>1</v>
      </c>
      <c r="M135">
        <f>HARMEAN(f1_scores_automated_training_9_nobidet_IncResV2_randomrotation[[#This Row],[Value.1]:[Value.11]])</f>
        <v>0.98020563317529885</v>
      </c>
    </row>
    <row r="136" spans="1:13" x14ac:dyDescent="0.25">
      <c r="A136" s="3" t="s">
        <v>185</v>
      </c>
      <c r="B136">
        <v>0.9767441860465117</v>
      </c>
      <c r="C136">
        <v>0.99173553719008267</v>
      </c>
      <c r="D136">
        <v>0.99173553719008267</v>
      </c>
      <c r="E136">
        <v>0.95681063122923582</v>
      </c>
      <c r="F136">
        <v>0.94163424124513617</v>
      </c>
      <c r="G136">
        <v>0.94096601073345254</v>
      </c>
      <c r="H136">
        <v>0.97959183673469385</v>
      </c>
      <c r="I136">
        <v>0.97</v>
      </c>
      <c r="J136">
        <v>0.9907407407407407</v>
      </c>
      <c r="K136">
        <v>1</v>
      </c>
      <c r="L136">
        <v>0.83018867924528306</v>
      </c>
      <c r="M136">
        <f>HARMEAN(f1_scores_automated_training_9_nobidet_IncResV2_randomrotation[[#This Row],[Value.1]:[Value.11]])</f>
        <v>0.95852308445839063</v>
      </c>
    </row>
    <row r="137" spans="1:13" x14ac:dyDescent="0.25">
      <c r="A137" s="3" t="s">
        <v>186</v>
      </c>
      <c r="B137">
        <v>1</v>
      </c>
      <c r="C137">
        <v>0.9915966386554621</v>
      </c>
      <c r="D137">
        <v>1</v>
      </c>
      <c r="E137">
        <v>0.99840510366826163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f>HARMEAN(f1_scores_automated_training_9_nobidet_IncResV2_randomrotation[[#This Row],[Value.1]:[Value.11]])</f>
        <v>0.99908519941177354</v>
      </c>
    </row>
    <row r="138" spans="1:13" x14ac:dyDescent="0.25">
      <c r="A138" s="3" t="s">
        <v>187</v>
      </c>
      <c r="B138">
        <v>0.5402504472271914</v>
      </c>
      <c r="C138">
        <v>0.66666666666666674</v>
      </c>
      <c r="D138">
        <v>0.20588235294117649</v>
      </c>
      <c r="E138">
        <v>0.63492063492063489</v>
      </c>
      <c r="F138">
        <v>0.40160642570281124</v>
      </c>
      <c r="G138">
        <v>0.75993640699523057</v>
      </c>
      <c r="H138">
        <v>0.56164383561643838</v>
      </c>
      <c r="I138">
        <v>0.50381679389312972</v>
      </c>
      <c r="J138">
        <v>0.64804469273743004</v>
      </c>
      <c r="K138">
        <v>0.46153846153846151</v>
      </c>
      <c r="L138">
        <v>0.76800000000000002</v>
      </c>
      <c r="M138">
        <f>HARMEAN(f1_scores_automated_training_9_nobidet_IncResV2_randomrotation[[#This Row],[Value.1]:[Value.11]])</f>
        <v>0.49181297815916952</v>
      </c>
    </row>
    <row r="139" spans="1:13" x14ac:dyDescent="0.25">
      <c r="A139" s="3" t="s">
        <v>188</v>
      </c>
      <c r="B139">
        <v>1</v>
      </c>
      <c r="C139">
        <v>0.9915966386554621</v>
      </c>
      <c r="D139">
        <v>1</v>
      </c>
      <c r="E139">
        <v>0.99840510366826163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f>HARMEAN(f1_scores_automated_training_9_nobidet_IncResV2_randomrotation[[#This Row],[Value.1]:[Value.11]])</f>
        <v>0.99908519941177354</v>
      </c>
    </row>
    <row r="140" spans="1:13" x14ac:dyDescent="0.25">
      <c r="A140" s="3" t="s">
        <v>189</v>
      </c>
      <c r="B140">
        <v>0.99736147757255933</v>
      </c>
      <c r="C140">
        <v>0.99173553719008267</v>
      </c>
      <c r="D140">
        <v>1</v>
      </c>
      <c r="E140">
        <v>0.99680511182108622</v>
      </c>
      <c r="F140">
        <v>0.99595141700404854</v>
      </c>
      <c r="G140">
        <v>0.99661016949152537</v>
      </c>
      <c r="H140">
        <v>1</v>
      </c>
      <c r="I140">
        <v>1</v>
      </c>
      <c r="J140">
        <v>1</v>
      </c>
      <c r="K140">
        <v>1</v>
      </c>
      <c r="L140">
        <v>0.99236641221374045</v>
      </c>
      <c r="M140">
        <f>HARMEAN(f1_scores_automated_training_9_nobidet_IncResV2_randomrotation[[#This Row],[Value.1]:[Value.11]])</f>
        <v>0.99733958097588737</v>
      </c>
    </row>
    <row r="141" spans="1:13" x14ac:dyDescent="0.25">
      <c r="A141" s="3" t="s">
        <v>190</v>
      </c>
      <c r="B141">
        <v>1</v>
      </c>
      <c r="C141">
        <v>0.9915966386554621</v>
      </c>
      <c r="D141">
        <v>1</v>
      </c>
      <c r="E141">
        <v>0.99840510366826163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f>HARMEAN(f1_scores_automated_training_9_nobidet_IncResV2_randomrotation[[#This Row],[Value.1]:[Value.11]])</f>
        <v>0.99908519941177354</v>
      </c>
    </row>
    <row r="142" spans="1:13" x14ac:dyDescent="0.25">
      <c r="A142" s="3" t="s">
        <v>191</v>
      </c>
      <c r="B142">
        <v>0.99734748010610075</v>
      </c>
      <c r="C142">
        <v>0.99173553719008267</v>
      </c>
      <c r="D142">
        <v>1</v>
      </c>
      <c r="E142">
        <v>0.99680511182108622</v>
      </c>
      <c r="F142">
        <v>0.99591836734693884</v>
      </c>
      <c r="G142">
        <v>0.99831365935919059</v>
      </c>
      <c r="H142">
        <v>1</v>
      </c>
      <c r="I142">
        <v>1</v>
      </c>
      <c r="J142">
        <v>1</v>
      </c>
      <c r="K142">
        <v>1</v>
      </c>
      <c r="L142">
        <v>1</v>
      </c>
      <c r="M142">
        <f>HARMEAN(f1_scores_automated_training_9_nobidet_IncResV2_randomrotation[[#This Row],[Value.1]:[Value.11]])</f>
        <v>0.99818642359413479</v>
      </c>
    </row>
    <row r="143" spans="1:13" x14ac:dyDescent="0.25">
      <c r="A143" s="3" t="s">
        <v>192</v>
      </c>
      <c r="B143">
        <v>0.98181818181818181</v>
      </c>
      <c r="C143">
        <v>0.99173553719008267</v>
      </c>
      <c r="D143">
        <v>1</v>
      </c>
      <c r="E143">
        <v>0.98541329011345213</v>
      </c>
      <c r="F143">
        <v>0.99591836734693884</v>
      </c>
      <c r="G143">
        <v>1</v>
      </c>
      <c r="H143">
        <v>1</v>
      </c>
      <c r="I143">
        <v>0.99487179487179478</v>
      </c>
      <c r="J143">
        <v>0.99534883720930234</v>
      </c>
      <c r="K143">
        <v>1</v>
      </c>
      <c r="L143">
        <v>1</v>
      </c>
      <c r="M143">
        <f>HARMEAN(f1_scores_automated_training_9_nobidet_IncResV2_randomrotation[[#This Row],[Value.1]:[Value.11]])</f>
        <v>0.99497264019206988</v>
      </c>
    </row>
    <row r="144" spans="1:13" x14ac:dyDescent="0.25">
      <c r="A144" s="3" t="s">
        <v>193</v>
      </c>
      <c r="B144">
        <v>1</v>
      </c>
      <c r="C144">
        <v>0.9915966386554621</v>
      </c>
      <c r="D144">
        <v>1</v>
      </c>
      <c r="E144">
        <v>0.99680511182108622</v>
      </c>
      <c r="F144">
        <v>1</v>
      </c>
      <c r="G144">
        <v>1</v>
      </c>
      <c r="H144">
        <v>1</v>
      </c>
      <c r="I144">
        <v>1</v>
      </c>
      <c r="J144">
        <v>0.99534883720930234</v>
      </c>
      <c r="K144">
        <v>1</v>
      </c>
      <c r="L144">
        <v>1</v>
      </c>
      <c r="M144">
        <f>HARMEAN(f1_scores_automated_training_9_nobidet_IncResV2_randomrotation[[#This Row],[Value.1]:[Value.11]])</f>
        <v>0.99851560654747984</v>
      </c>
    </row>
    <row r="145" spans="1:13" x14ac:dyDescent="0.25">
      <c r="A145" s="3" t="s">
        <v>194</v>
      </c>
      <c r="B145">
        <v>1</v>
      </c>
      <c r="C145">
        <v>0.9915966386554621</v>
      </c>
      <c r="D145">
        <v>1</v>
      </c>
      <c r="E145">
        <v>0.99523052464228934</v>
      </c>
      <c r="F145">
        <v>0.99591836734693884</v>
      </c>
      <c r="G145">
        <v>0.99830795262267347</v>
      </c>
      <c r="H145">
        <v>1</v>
      </c>
      <c r="I145">
        <v>1</v>
      </c>
      <c r="J145">
        <v>0.99530516431924887</v>
      </c>
      <c r="K145">
        <v>0.98734177215189867</v>
      </c>
      <c r="L145">
        <v>1</v>
      </c>
      <c r="M145">
        <f>HARMEAN(f1_scores_automated_training_9_nobidet_IncResV2_randomrotation[[#This Row],[Value.1]:[Value.11]])</f>
        <v>0.99668397096020467</v>
      </c>
    </row>
    <row r="146" spans="1:13" x14ac:dyDescent="0.25">
      <c r="A146" s="3" t="s">
        <v>195</v>
      </c>
      <c r="B146">
        <v>0.98429319371727741</v>
      </c>
      <c r="C146">
        <v>0.99173553719008267</v>
      </c>
      <c r="D146">
        <v>1</v>
      </c>
      <c r="E146">
        <v>0.97553017944535081</v>
      </c>
      <c r="F146">
        <v>0.94163424124513617</v>
      </c>
      <c r="G146">
        <v>0.96551724137931028</v>
      </c>
      <c r="H146">
        <v>0.94117647058823528</v>
      </c>
      <c r="I146">
        <v>0.93658536585365848</v>
      </c>
      <c r="J146">
        <v>0.96153846153846145</v>
      </c>
      <c r="K146">
        <v>0.94871794871794868</v>
      </c>
      <c r="L146">
        <v>0.98461538461538467</v>
      </c>
      <c r="M146">
        <f>HARMEAN(f1_scores_automated_training_9_nobidet_IncResV2_randomrotation[[#This Row],[Value.1]:[Value.11]])</f>
        <v>0.96601730820922915</v>
      </c>
    </row>
    <row r="147" spans="1:13" x14ac:dyDescent="0.25">
      <c r="A147" s="3" t="s">
        <v>196</v>
      </c>
      <c r="B147">
        <v>1</v>
      </c>
      <c r="C147">
        <v>0.9915966386554621</v>
      </c>
      <c r="D147">
        <v>1</v>
      </c>
      <c r="E147">
        <v>0.99840510366826163</v>
      </c>
      <c r="F147">
        <v>0.99595141700404854</v>
      </c>
      <c r="G147">
        <v>1</v>
      </c>
      <c r="H147">
        <v>1</v>
      </c>
      <c r="I147">
        <v>0.99481865284974091</v>
      </c>
      <c r="J147">
        <v>1</v>
      </c>
      <c r="K147">
        <v>1</v>
      </c>
      <c r="L147">
        <v>1</v>
      </c>
      <c r="M147">
        <f>HARMEAN(f1_scores_automated_training_9_nobidet_IncResV2_randomrotation[[#This Row],[Value.1]:[Value.11]])</f>
        <v>0.99824441528493046</v>
      </c>
    </row>
    <row r="148" spans="1:13" x14ac:dyDescent="0.25">
      <c r="A148" s="3" t="s">
        <v>197</v>
      </c>
      <c r="B148">
        <v>1</v>
      </c>
      <c r="C148">
        <v>0.99173553719008267</v>
      </c>
      <c r="D148">
        <v>1</v>
      </c>
      <c r="E148">
        <v>0.99839999999999995</v>
      </c>
      <c r="F148">
        <v>0.99595141700404854</v>
      </c>
      <c r="G148">
        <v>0.99830795262267347</v>
      </c>
      <c r="H148">
        <v>1</v>
      </c>
      <c r="I148">
        <v>1</v>
      </c>
      <c r="J148">
        <v>1</v>
      </c>
      <c r="K148">
        <v>1</v>
      </c>
      <c r="L148">
        <v>1</v>
      </c>
      <c r="M148">
        <f>HARMEAN(f1_scores_automated_training_9_nobidet_IncResV2_randomrotation[[#This Row],[Value.1]:[Value.11]])</f>
        <v>0.9985751373722086</v>
      </c>
    </row>
    <row r="149" spans="1:13" x14ac:dyDescent="0.25">
      <c r="A149" s="3" t="s">
        <v>198</v>
      </c>
      <c r="B149">
        <v>0.99736147757255933</v>
      </c>
      <c r="C149">
        <v>0.99173553719008267</v>
      </c>
      <c r="D149">
        <v>1</v>
      </c>
      <c r="E149">
        <v>0.99679487179487181</v>
      </c>
      <c r="F149">
        <v>0.99591836734693884</v>
      </c>
      <c r="G149">
        <v>0.99831365935919059</v>
      </c>
      <c r="H149">
        <v>1</v>
      </c>
      <c r="I149">
        <v>1</v>
      </c>
      <c r="J149">
        <v>1</v>
      </c>
      <c r="K149">
        <v>1</v>
      </c>
      <c r="L149">
        <v>1</v>
      </c>
      <c r="M149">
        <f>HARMEAN(f1_scores_automated_training_9_nobidet_IncResV2_randomrotation[[#This Row],[Value.1]:[Value.11]])</f>
        <v>0.99818676471214618</v>
      </c>
    </row>
    <row r="150" spans="1:13" x14ac:dyDescent="0.25">
      <c r="A150" s="3" t="s">
        <v>199</v>
      </c>
      <c r="B150">
        <v>0.99199999999999988</v>
      </c>
      <c r="C150">
        <v>0.9915966386554621</v>
      </c>
      <c r="D150">
        <v>1</v>
      </c>
      <c r="E150">
        <v>0.99523052464228934</v>
      </c>
      <c r="F150">
        <v>0.99591836734693884</v>
      </c>
      <c r="G150">
        <v>0.99831365935919059</v>
      </c>
      <c r="H150">
        <v>1</v>
      </c>
      <c r="I150">
        <v>1</v>
      </c>
      <c r="J150">
        <v>0.9907407407407407</v>
      </c>
      <c r="K150">
        <v>0.9870129870129869</v>
      </c>
      <c r="L150">
        <v>1</v>
      </c>
      <c r="M150">
        <f>HARMEAN(f1_scores_automated_training_9_nobidet_IncResV2_randomrotation[[#This Row],[Value.1]:[Value.11]])</f>
        <v>0.99550910785341495</v>
      </c>
    </row>
    <row r="151" spans="1:13" x14ac:dyDescent="0.25">
      <c r="A151" s="3" t="s">
        <v>200</v>
      </c>
      <c r="B151">
        <v>0.96438356164383554</v>
      </c>
      <c r="C151">
        <v>0.97435897435897434</v>
      </c>
      <c r="D151">
        <v>0.94573643410852726</v>
      </c>
      <c r="E151">
        <v>0.990506329113924</v>
      </c>
      <c r="F151">
        <v>0.99595141700404854</v>
      </c>
      <c r="G151">
        <v>0.99830795262267347</v>
      </c>
      <c r="H151">
        <v>1</v>
      </c>
      <c r="I151">
        <v>0.97959183673469385</v>
      </c>
      <c r="J151">
        <v>0.99530516431924887</v>
      </c>
      <c r="K151">
        <v>0.98734177215189867</v>
      </c>
      <c r="L151">
        <v>0.99248120300751874</v>
      </c>
      <c r="M151">
        <f>HARMEAN(f1_scores_automated_training_9_nobidet_IncResV2_randomrotation[[#This Row],[Value.1]:[Value.11]])</f>
        <v>0.98373124387790756</v>
      </c>
    </row>
    <row r="152" spans="1:13" x14ac:dyDescent="0.25">
      <c r="A152" s="3" t="s">
        <v>201</v>
      </c>
      <c r="B152">
        <v>0.25</v>
      </c>
      <c r="C152">
        <v>0.14285714285714285</v>
      </c>
      <c r="D152">
        <v>7.8947368421052641E-2</v>
      </c>
      <c r="E152">
        <v>0.4994775339602926</v>
      </c>
      <c r="F152">
        <v>0.18181818181818182</v>
      </c>
      <c r="G152">
        <v>0.60347551342812011</v>
      </c>
      <c r="H152">
        <v>0.12903225806451613</v>
      </c>
      <c r="I152">
        <v>0.26595744680851063</v>
      </c>
      <c r="J152">
        <v>0.10666666666666666</v>
      </c>
      <c r="K152">
        <v>0</v>
      </c>
      <c r="L152">
        <v>0</v>
      </c>
    </row>
    <row r="153" spans="1:13" x14ac:dyDescent="0.25">
      <c r="A153" s="3" t="s">
        <v>202</v>
      </c>
      <c r="B153">
        <v>0</v>
      </c>
      <c r="C153">
        <v>0</v>
      </c>
      <c r="D153">
        <v>0</v>
      </c>
      <c r="E153">
        <v>0.35263500325309044</v>
      </c>
      <c r="F153">
        <v>0</v>
      </c>
      <c r="G153">
        <v>0.15184381778741865</v>
      </c>
      <c r="H153">
        <v>0</v>
      </c>
      <c r="I153">
        <v>2.0408163265306124E-2</v>
      </c>
      <c r="J153">
        <v>1.7391304347826087E-2</v>
      </c>
      <c r="K153">
        <v>0</v>
      </c>
      <c r="L153">
        <v>0</v>
      </c>
    </row>
    <row r="154" spans="1:13" x14ac:dyDescent="0.25">
      <c r="A154" s="3" t="s">
        <v>203</v>
      </c>
      <c r="B154">
        <v>0.57063711911357351</v>
      </c>
      <c r="C154">
        <v>0.73786407766990281</v>
      </c>
      <c r="D154">
        <v>6.25E-2</v>
      </c>
      <c r="E154">
        <v>0.61886792452830186</v>
      </c>
      <c r="F154">
        <v>0.34020618556701027</v>
      </c>
      <c r="G154">
        <v>0.75942028985507248</v>
      </c>
      <c r="H154">
        <v>0.31578947368421051</v>
      </c>
      <c r="I154">
        <v>0.57000000000000006</v>
      </c>
      <c r="J154">
        <v>0.40449438202247184</v>
      </c>
      <c r="K154">
        <v>4.8780487804878044E-2</v>
      </c>
      <c r="L154">
        <v>0.45833333333333326</v>
      </c>
      <c r="M154">
        <f>HARMEAN(f1_scores_automated_training_9_nobidet_IncResV2_randomrotation[[#This Row],[Value.1]:[Value.11]])</f>
        <v>0.19980083537030291</v>
      </c>
    </row>
    <row r="155" spans="1:13" x14ac:dyDescent="0.25">
      <c r="A155" s="3" t="s">
        <v>204</v>
      </c>
      <c r="B155">
        <v>0.62952646239554311</v>
      </c>
      <c r="C155">
        <v>0.78740157480314965</v>
      </c>
      <c r="D155">
        <v>0.22784810126582281</v>
      </c>
      <c r="E155">
        <v>0.71989174560216518</v>
      </c>
      <c r="F155">
        <v>0.375</v>
      </c>
      <c r="G155">
        <v>0.76555023923444976</v>
      </c>
      <c r="H155">
        <v>0.40625</v>
      </c>
      <c r="I155">
        <v>0.63888888888888895</v>
      </c>
      <c r="J155">
        <v>0.57407407407407407</v>
      </c>
      <c r="K155">
        <v>0.13333333333333336</v>
      </c>
      <c r="L155">
        <v>0.57627118644067798</v>
      </c>
      <c r="M155">
        <f>HARMEAN(f1_scores_automated_training_9_nobidet_IncResV2_randomrotation[[#This Row],[Value.1]:[Value.11]])</f>
        <v>0.39835754533894774</v>
      </c>
    </row>
    <row r="156" spans="1:13" x14ac:dyDescent="0.25">
      <c r="A156" s="3" t="s">
        <v>205</v>
      </c>
      <c r="B156">
        <v>0.70879120879120872</v>
      </c>
      <c r="C156">
        <v>0.83760683760683763</v>
      </c>
      <c r="D156">
        <v>0.4337349397590361</v>
      </c>
      <c r="E156">
        <v>0.72944297082228116</v>
      </c>
      <c r="F156">
        <v>0.46700507614213199</v>
      </c>
      <c r="G156">
        <v>0.80174927113702632</v>
      </c>
      <c r="H156">
        <v>0.47058823529411764</v>
      </c>
      <c r="I156">
        <v>0.68449197860962563</v>
      </c>
      <c r="J156">
        <v>0.57291666666666674</v>
      </c>
      <c r="K156">
        <v>0.22727272727272727</v>
      </c>
      <c r="L156">
        <v>0.60377358490566047</v>
      </c>
      <c r="M156">
        <f>HARMEAN(f1_scores_automated_training_9_nobidet_IncResV2_randomrotation[[#This Row],[Value.1]:[Value.11]])</f>
        <v>0.52238133247002572</v>
      </c>
    </row>
    <row r="157" spans="1:13" x14ac:dyDescent="0.25">
      <c r="A157" s="3" t="s">
        <v>206</v>
      </c>
      <c r="B157">
        <v>0.24884792626728106</v>
      </c>
      <c r="C157">
        <v>0.53012048192771077</v>
      </c>
      <c r="D157">
        <v>0.24324324324324326</v>
      </c>
      <c r="E157">
        <v>0.63673469387755099</v>
      </c>
      <c r="F157">
        <v>0.14492753623188406</v>
      </c>
      <c r="G157">
        <v>0.53696498054474706</v>
      </c>
      <c r="H157">
        <v>0.21686746987951808</v>
      </c>
      <c r="I157">
        <v>0.30769230769230765</v>
      </c>
      <c r="J157">
        <v>0.11666666666666665</v>
      </c>
      <c r="K157">
        <v>0</v>
      </c>
      <c r="L157">
        <v>0.16438356164383561</v>
      </c>
    </row>
    <row r="158" spans="1:13" x14ac:dyDescent="0.25">
      <c r="A158" s="3" t="s">
        <v>207</v>
      </c>
      <c r="B158">
        <v>0.72</v>
      </c>
      <c r="C158">
        <v>0.87931034482758608</v>
      </c>
      <c r="D158">
        <v>0.6262626262626263</v>
      </c>
      <c r="E158">
        <v>0.76264591439688723</v>
      </c>
      <c r="F158">
        <v>0.51256281407035176</v>
      </c>
      <c r="G158">
        <v>0.85400313971742536</v>
      </c>
      <c r="H158">
        <v>0.57534246575342474</v>
      </c>
      <c r="I158">
        <v>0.77157360406091369</v>
      </c>
      <c r="J158">
        <v>0.66363636363636358</v>
      </c>
      <c r="K158">
        <v>0.32653061224489799</v>
      </c>
      <c r="L158">
        <v>0.73214285714285721</v>
      </c>
      <c r="M158">
        <f>HARMEAN(f1_scores_automated_training_9_nobidet_IncResV2_randomrotation[[#This Row],[Value.1]:[Value.11]])</f>
        <v>0.62765936448324877</v>
      </c>
    </row>
    <row r="159" spans="1:13" x14ac:dyDescent="0.25">
      <c r="A159" s="3" t="s">
        <v>208</v>
      </c>
      <c r="B159">
        <v>0.79120879120879117</v>
      </c>
      <c r="C159">
        <v>0.8771929824561403</v>
      </c>
      <c r="D159">
        <v>0.61538461538461542</v>
      </c>
      <c r="E159">
        <v>0.81327800829875507</v>
      </c>
      <c r="F159">
        <v>0.57943925233644855</v>
      </c>
      <c r="G159">
        <v>0.85354330708661419</v>
      </c>
      <c r="H159">
        <v>0.6</v>
      </c>
      <c r="I159">
        <v>0.78817733990147787</v>
      </c>
      <c r="J159">
        <v>0.73148148148148151</v>
      </c>
      <c r="K159">
        <v>0.32653061224489799</v>
      </c>
      <c r="L159">
        <v>0.77310924369747913</v>
      </c>
      <c r="M159">
        <f>HARMEAN(f1_scores_automated_training_9_nobidet_IncResV2_randomrotation[[#This Row],[Value.1]:[Value.11]])</f>
        <v>0.65420281726191354</v>
      </c>
    </row>
    <row r="160" spans="1:13" x14ac:dyDescent="0.25">
      <c r="A160" s="3" t="s">
        <v>209</v>
      </c>
      <c r="B160">
        <v>0.87165775401069512</v>
      </c>
      <c r="C160">
        <v>0.86206896551724133</v>
      </c>
      <c r="D160">
        <v>0.76923076923076916</v>
      </c>
      <c r="E160">
        <v>0.87116564417177922</v>
      </c>
      <c r="F160">
        <v>0.64114832535885169</v>
      </c>
      <c r="G160">
        <v>0.87384615384615372</v>
      </c>
      <c r="H160">
        <v>0.70000000000000007</v>
      </c>
      <c r="I160">
        <v>0.81443298969072164</v>
      </c>
      <c r="J160">
        <v>0.75949367088607589</v>
      </c>
      <c r="K160">
        <v>0.41509433962264147</v>
      </c>
      <c r="L160">
        <v>0.80620155038759689</v>
      </c>
      <c r="M160">
        <f>HARMEAN(f1_scores_automated_training_9_nobidet_IncResV2_randomrotation[[#This Row],[Value.1]:[Value.11]])</f>
        <v>0.72935804034573626</v>
      </c>
    </row>
    <row r="161" spans="1:13" x14ac:dyDescent="0.25">
      <c r="A161" s="3" t="s">
        <v>210</v>
      </c>
      <c r="B161">
        <v>0.70360110803324094</v>
      </c>
      <c r="C161">
        <v>0.8771929824561403</v>
      </c>
      <c r="D161">
        <v>0.64583333333333337</v>
      </c>
      <c r="E161">
        <v>0.60019550342130978</v>
      </c>
      <c r="F161">
        <v>0.51207729468599039</v>
      </c>
      <c r="G161">
        <v>0.64488017429193889</v>
      </c>
      <c r="H161">
        <v>0.60869565217391308</v>
      </c>
      <c r="I161">
        <v>0.65806451612903227</v>
      </c>
      <c r="J161">
        <v>0.53892215568862278</v>
      </c>
      <c r="K161">
        <v>0.36000000000000004</v>
      </c>
      <c r="L161">
        <v>0.61855670103092775</v>
      </c>
      <c r="M161">
        <f>HARMEAN(f1_scores_automated_training_9_nobidet_IncResV2_randomrotation[[#This Row],[Value.1]:[Value.11]])</f>
        <v>0.58849518970167103</v>
      </c>
    </row>
    <row r="162" spans="1:13" x14ac:dyDescent="0.25">
      <c r="A162" s="3" t="s">
        <v>211</v>
      </c>
      <c r="B162">
        <v>0.69902912621359214</v>
      </c>
      <c r="C162">
        <v>0.88495575221238942</v>
      </c>
      <c r="D162">
        <v>0.67391304347826098</v>
      </c>
      <c r="E162">
        <v>0.62075848303393211</v>
      </c>
      <c r="F162">
        <v>0.49462365591397844</v>
      </c>
      <c r="G162">
        <v>0.76243093922651939</v>
      </c>
      <c r="H162">
        <v>0.61971830985915499</v>
      </c>
      <c r="I162">
        <v>0.6794871794871794</v>
      </c>
      <c r="J162">
        <v>0.59302325581395343</v>
      </c>
      <c r="K162">
        <v>0.5</v>
      </c>
      <c r="L162">
        <v>0.63265306122448983</v>
      </c>
      <c r="M162">
        <f>HARMEAN(f1_scores_automated_training_9_nobidet_IncResV2_randomrotation[[#This Row],[Value.1]:[Value.11]])</f>
        <v>0.63433677120215071</v>
      </c>
    </row>
    <row r="163" spans="1:13" x14ac:dyDescent="0.25">
      <c r="A163" s="3" t="s">
        <v>212</v>
      </c>
      <c r="B163">
        <v>0.88549618320610679</v>
      </c>
      <c r="C163">
        <v>0.91666666666666663</v>
      </c>
      <c r="D163">
        <v>0.76</v>
      </c>
      <c r="E163">
        <v>0.88303130148270181</v>
      </c>
      <c r="F163">
        <v>0.62200956937799046</v>
      </c>
      <c r="G163">
        <v>0.8274894810659188</v>
      </c>
      <c r="H163">
        <v>0.70886075949367089</v>
      </c>
      <c r="I163">
        <v>0.83695652173913049</v>
      </c>
      <c r="J163">
        <v>0.83653846153846156</v>
      </c>
      <c r="K163">
        <v>0.69841269841269826</v>
      </c>
      <c r="L163">
        <v>0.91803278688524581</v>
      </c>
      <c r="M163">
        <f>HARMEAN(f1_scores_automated_training_9_nobidet_IncResV2_randomrotation[[#This Row],[Value.1]:[Value.11]])</f>
        <v>0.79671670695903862</v>
      </c>
    </row>
    <row r="164" spans="1:13" x14ac:dyDescent="0.25">
      <c r="A164" s="3" t="s">
        <v>213</v>
      </c>
      <c r="B164">
        <v>0.91578947368421038</v>
      </c>
      <c r="C164">
        <v>0.92307692307692313</v>
      </c>
      <c r="D164">
        <v>0.90265486725663724</v>
      </c>
      <c r="E164">
        <v>0.92935635792778648</v>
      </c>
      <c r="F164">
        <v>0.71361502347417849</v>
      </c>
      <c r="G164">
        <v>0.90519877675840976</v>
      </c>
      <c r="H164">
        <v>0.7804878048780487</v>
      </c>
      <c r="I164">
        <v>0.8571428571428571</v>
      </c>
      <c r="J164">
        <v>0.86511627906976751</v>
      </c>
      <c r="K164">
        <v>0.73015873015873012</v>
      </c>
      <c r="L164">
        <v>0.93333333333333324</v>
      </c>
      <c r="M164">
        <f>HARMEAN(f1_scores_automated_training_9_nobidet_IncResV2_randomrotation[[#This Row],[Value.1]:[Value.11]])</f>
        <v>0.85205175097779884</v>
      </c>
    </row>
    <row r="165" spans="1:13" x14ac:dyDescent="0.25">
      <c r="A165" s="3" t="s">
        <v>214</v>
      </c>
      <c r="B165">
        <v>2.9268292682926828E-2</v>
      </c>
      <c r="C165">
        <v>0</v>
      </c>
      <c r="D165">
        <v>0</v>
      </c>
      <c r="E165">
        <v>0</v>
      </c>
      <c r="F165">
        <v>0.15813953488372093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3" x14ac:dyDescent="0.25">
      <c r="A166" s="3" t="s">
        <v>215</v>
      </c>
      <c r="B166">
        <v>0.63611859838274931</v>
      </c>
      <c r="C166">
        <v>0.78095238095238084</v>
      </c>
      <c r="D166">
        <v>0.53608247422680411</v>
      </c>
      <c r="E166">
        <v>0.67486338797814216</v>
      </c>
      <c r="F166">
        <v>0.4532019704433497</v>
      </c>
      <c r="G166">
        <v>0.75748502994011968</v>
      </c>
      <c r="H166">
        <v>0.30769230769230771</v>
      </c>
      <c r="I166">
        <v>0.54658385093167705</v>
      </c>
      <c r="J166">
        <v>0.58369098712446355</v>
      </c>
      <c r="K166">
        <v>0.37931034482758624</v>
      </c>
      <c r="L166">
        <v>0.55238095238095242</v>
      </c>
      <c r="M166">
        <f>HARMEAN(f1_scores_automated_training_9_nobidet_IncResV2_randomrotation[[#This Row],[Value.1]:[Value.11]])</f>
        <v>0.52466255643055881</v>
      </c>
    </row>
    <row r="167" spans="1:13" x14ac:dyDescent="0.25">
      <c r="A167" s="3" t="s">
        <v>216</v>
      </c>
      <c r="B167">
        <v>0.68664850136239775</v>
      </c>
      <c r="C167">
        <v>0.85454545454545461</v>
      </c>
      <c r="D167">
        <v>0.52083333333333337</v>
      </c>
      <c r="E167">
        <v>0.73136427566807316</v>
      </c>
      <c r="F167">
        <v>0.47179487179487173</v>
      </c>
      <c r="G167">
        <v>0.80792682926829273</v>
      </c>
      <c r="H167">
        <v>0.50704225352112686</v>
      </c>
      <c r="I167">
        <v>0.67759562841530052</v>
      </c>
      <c r="J167">
        <v>0.65254237288135586</v>
      </c>
      <c r="K167">
        <v>0.5</v>
      </c>
      <c r="L167">
        <v>0.67256637168141598</v>
      </c>
      <c r="M167">
        <f>HARMEAN(f1_scores_automated_training_9_nobidet_IncResV2_randomrotation[[#This Row],[Value.1]:[Value.11]])</f>
        <v>0.62011976167588234</v>
      </c>
    </row>
    <row r="168" spans="1:13" x14ac:dyDescent="0.25">
      <c r="A168" s="3" t="s">
        <v>217</v>
      </c>
      <c r="B168">
        <v>0.70893371757925083</v>
      </c>
      <c r="C168">
        <v>0.8571428571428571</v>
      </c>
      <c r="D168">
        <v>0.5161290322580645</v>
      </c>
      <c r="E168">
        <v>0.75524475524475521</v>
      </c>
      <c r="F168">
        <v>0.47715736040609141</v>
      </c>
      <c r="G168">
        <v>0.84423676012461069</v>
      </c>
      <c r="H168">
        <v>0.60526315789473684</v>
      </c>
      <c r="I168">
        <v>0.72195121951219521</v>
      </c>
      <c r="J168">
        <v>0.66952789699570814</v>
      </c>
      <c r="K168">
        <v>0.53333333333333333</v>
      </c>
      <c r="L168">
        <v>0.74576271186440679</v>
      </c>
      <c r="M168">
        <f>HARMEAN(f1_scores_automated_training_9_nobidet_IncResV2_randomrotation[[#This Row],[Value.1]:[Value.11]])</f>
        <v>0.65220494092099834</v>
      </c>
    </row>
    <row r="169" spans="1:13" x14ac:dyDescent="0.25">
      <c r="A169" s="3" t="s">
        <v>218</v>
      </c>
      <c r="B169">
        <v>0.76800000000000002</v>
      </c>
      <c r="C169">
        <v>0.8771929824561403</v>
      </c>
      <c r="D169">
        <v>0.59793814432989678</v>
      </c>
      <c r="E169">
        <v>0.78005865102639305</v>
      </c>
      <c r="F169">
        <v>0.55789473684210522</v>
      </c>
      <c r="G169">
        <v>0.85802469135802462</v>
      </c>
      <c r="H169">
        <v>0.70000000000000007</v>
      </c>
      <c r="I169">
        <v>0.78974358974358982</v>
      </c>
      <c r="J169">
        <v>0.70833333333333337</v>
      </c>
      <c r="K169">
        <v>0.56666666666666665</v>
      </c>
      <c r="L169">
        <v>0.75213675213675213</v>
      </c>
      <c r="M169">
        <f>HARMEAN(f1_scores_automated_training_9_nobidet_IncResV2_randomrotation[[#This Row],[Value.1]:[Value.11]])</f>
        <v>0.70715930685050998</v>
      </c>
    </row>
    <row r="170" spans="1:13" x14ac:dyDescent="0.25">
      <c r="A170" s="3" t="s">
        <v>219</v>
      </c>
      <c r="B170">
        <v>0.78551532033426175</v>
      </c>
      <c r="C170">
        <v>0.86725663716814161</v>
      </c>
      <c r="D170">
        <v>0.63366336633663378</v>
      </c>
      <c r="E170">
        <v>0.79190751445086704</v>
      </c>
      <c r="F170">
        <v>0.59903381642512077</v>
      </c>
      <c r="G170">
        <v>0.87758346581876001</v>
      </c>
      <c r="H170">
        <v>0.66666666666666663</v>
      </c>
      <c r="I170">
        <v>0.80198019801980203</v>
      </c>
      <c r="J170">
        <v>0.74576271186440679</v>
      </c>
      <c r="K170">
        <v>0.6333333333333333</v>
      </c>
      <c r="L170">
        <v>0.76271186440677963</v>
      </c>
      <c r="M170">
        <f>HARMEAN(f1_scores_automated_training_9_nobidet_IncResV2_randomrotation[[#This Row],[Value.1]:[Value.11]])</f>
        <v>0.73071550433679799</v>
      </c>
    </row>
    <row r="171" spans="1:13" x14ac:dyDescent="0.25">
      <c r="A171" s="3" t="s">
        <v>220</v>
      </c>
      <c r="B171">
        <v>0.82564102564102559</v>
      </c>
      <c r="C171">
        <v>0.85964912280701755</v>
      </c>
      <c r="D171">
        <v>0.71153846153846145</v>
      </c>
      <c r="E171">
        <v>0.82779456193353473</v>
      </c>
      <c r="F171">
        <v>0.6280193236714976</v>
      </c>
      <c r="G171">
        <v>0.89763779527559051</v>
      </c>
      <c r="H171">
        <v>0.75294117647058822</v>
      </c>
      <c r="I171">
        <v>0.83673469387755095</v>
      </c>
      <c r="J171">
        <v>0.75982532751091691</v>
      </c>
      <c r="K171">
        <v>0.5862068965517242</v>
      </c>
      <c r="L171">
        <v>0.77966101694915257</v>
      </c>
      <c r="M171">
        <f>HARMEAN(f1_scores_automated_training_9_nobidet_IncResV2_randomrotation[[#This Row],[Value.1]:[Value.11]])</f>
        <v>0.75746867035408416</v>
      </c>
    </row>
    <row r="172" spans="1:13" x14ac:dyDescent="0.25">
      <c r="A172" s="3" t="s">
        <v>221</v>
      </c>
      <c r="B172">
        <v>0.85564304461942264</v>
      </c>
      <c r="C172">
        <v>0.87931034482758608</v>
      </c>
      <c r="D172">
        <v>0.76635514018691575</v>
      </c>
      <c r="E172">
        <v>0.8571428571428571</v>
      </c>
      <c r="F172">
        <v>0.69124423963133652</v>
      </c>
      <c r="G172">
        <v>0.90996784565916389</v>
      </c>
      <c r="H172">
        <v>0.71604938271604934</v>
      </c>
      <c r="I172">
        <v>0.81188118811881183</v>
      </c>
      <c r="J172">
        <v>0.76923076923076927</v>
      </c>
      <c r="K172">
        <v>0.62295081967213117</v>
      </c>
      <c r="L172">
        <v>0.82352941176470595</v>
      </c>
      <c r="M172">
        <f>HARMEAN(f1_scores_automated_training_9_nobidet_IncResV2_randomrotation[[#This Row],[Value.1]:[Value.11]])</f>
        <v>0.78175382128053938</v>
      </c>
    </row>
    <row r="173" spans="1:13" x14ac:dyDescent="0.25">
      <c r="A173" s="3" t="s">
        <v>222</v>
      </c>
      <c r="B173">
        <v>0.86543535620052769</v>
      </c>
      <c r="C173">
        <v>0.88135593220338992</v>
      </c>
      <c r="D173">
        <v>0.81081081081081086</v>
      </c>
      <c r="E173">
        <v>0.86746987951807231</v>
      </c>
      <c r="F173">
        <v>0.70422535211267612</v>
      </c>
      <c r="G173">
        <v>0.91839999999999999</v>
      </c>
      <c r="H173">
        <v>0.76190476190476197</v>
      </c>
      <c r="I173">
        <v>0.83999999999999986</v>
      </c>
      <c r="J173">
        <v>0.80542986425339358</v>
      </c>
      <c r="K173">
        <v>0.62295081967213117</v>
      </c>
      <c r="L173">
        <v>0.83606557377049162</v>
      </c>
      <c r="M173">
        <f>HARMEAN(f1_scores_automated_training_9_nobidet_IncResV2_randomrotation[[#This Row],[Value.1]:[Value.11]])</f>
        <v>0.80110959281875183</v>
      </c>
    </row>
    <row r="174" spans="1:13" x14ac:dyDescent="0.25">
      <c r="A174" s="3" t="s">
        <v>223</v>
      </c>
      <c r="B174">
        <v>0.88082901554404147</v>
      </c>
      <c r="C174">
        <v>0.88888888888888884</v>
      </c>
      <c r="D174">
        <v>0.81818181818181823</v>
      </c>
      <c r="E174">
        <v>0.88244274809160317</v>
      </c>
      <c r="F174">
        <v>0.71428571428571441</v>
      </c>
      <c r="G174">
        <v>0.91693290734824284</v>
      </c>
      <c r="H174">
        <v>0.80000000000000016</v>
      </c>
      <c r="I174">
        <v>0.84848484848484862</v>
      </c>
      <c r="J174">
        <v>0.79646017699115046</v>
      </c>
      <c r="K174">
        <v>0.62295081967213117</v>
      </c>
      <c r="L174">
        <v>0.83870967741935487</v>
      </c>
      <c r="M174">
        <f>HARMEAN(f1_scores_automated_training_9_nobidet_IncResV2_randomrotation[[#This Row],[Value.1]:[Value.11]])</f>
        <v>0.8095363677453371</v>
      </c>
    </row>
    <row r="175" spans="1:13" x14ac:dyDescent="0.25">
      <c r="A175" s="3" t="s">
        <v>224</v>
      </c>
      <c r="B175">
        <v>0.89999999999999991</v>
      </c>
      <c r="C175">
        <v>0.90434782608695663</v>
      </c>
      <c r="D175">
        <v>0.88695652173913042</v>
      </c>
      <c r="E175">
        <v>0.90322580645161299</v>
      </c>
      <c r="F175">
        <v>0.75000000000000011</v>
      </c>
      <c r="G175">
        <v>0.93506493506493504</v>
      </c>
      <c r="H175">
        <v>0.7857142857142857</v>
      </c>
      <c r="I175">
        <v>0.87628865979381443</v>
      </c>
      <c r="J175">
        <v>0.83842794759825323</v>
      </c>
      <c r="K175">
        <v>0.69696969696969713</v>
      </c>
      <c r="L175">
        <v>0.87096774193548387</v>
      </c>
      <c r="M175">
        <f>HARMEAN(f1_scores_automated_training_9_nobidet_IncResV2_randomrotation[[#This Row],[Value.1]:[Value.11]])</f>
        <v>0.84331286841884423</v>
      </c>
    </row>
    <row r="176" spans="1:13" x14ac:dyDescent="0.25">
      <c r="A176" s="3" t="s">
        <v>225</v>
      </c>
      <c r="B176">
        <v>0.88118811881188108</v>
      </c>
      <c r="C176">
        <v>0.93220338983050843</v>
      </c>
      <c r="D176">
        <v>0.88135593220338981</v>
      </c>
      <c r="E176">
        <v>0.85665529010238906</v>
      </c>
      <c r="F176">
        <v>0.75806451612903225</v>
      </c>
      <c r="G176">
        <v>0.92962356792144019</v>
      </c>
      <c r="H176">
        <v>0.85106382978723405</v>
      </c>
      <c r="I176">
        <v>0.87096774193548399</v>
      </c>
      <c r="J176">
        <v>0.79674796747967469</v>
      </c>
      <c r="K176">
        <v>0.5901639344262295</v>
      </c>
      <c r="L176">
        <v>0.88888888888888895</v>
      </c>
      <c r="M176">
        <f>HARMEAN(f1_scores_automated_training_9_nobidet_IncResV2_randomrotation[[#This Row],[Value.1]:[Value.11]])</f>
        <v>0.82694004743838156</v>
      </c>
    </row>
    <row r="177" spans="1:13" x14ac:dyDescent="0.25">
      <c r="A177" s="3" t="s">
        <v>226</v>
      </c>
      <c r="B177">
        <v>0.92761394101876682</v>
      </c>
      <c r="C177">
        <v>0.9137931034482758</v>
      </c>
      <c r="D177">
        <v>0.92307692307692302</v>
      </c>
      <c r="E177">
        <v>0.91666666666666663</v>
      </c>
      <c r="F177">
        <v>0.77192982456140358</v>
      </c>
      <c r="G177">
        <v>0.94444444444444442</v>
      </c>
      <c r="H177">
        <v>0.84444444444444444</v>
      </c>
      <c r="I177">
        <v>0.89795918367346939</v>
      </c>
      <c r="J177">
        <v>0.84444444444444444</v>
      </c>
      <c r="K177">
        <v>0.71641791044776115</v>
      </c>
      <c r="L177">
        <v>0.87301587301587291</v>
      </c>
      <c r="M177">
        <f>HARMEAN(f1_scores_automated_training_9_nobidet_IncResV2_randomrotation[[#This Row],[Value.1]:[Value.11]])</f>
        <v>0.86449170359196426</v>
      </c>
    </row>
    <row r="178" spans="1:13" x14ac:dyDescent="0.25">
      <c r="A178" s="3" t="s">
        <v>227</v>
      </c>
      <c r="B178">
        <v>0.93833780160857916</v>
      </c>
      <c r="C178">
        <v>0.92173913043478262</v>
      </c>
      <c r="D178">
        <v>0.92173913043478262</v>
      </c>
      <c r="E178">
        <v>0.92957746478873227</v>
      </c>
      <c r="F178">
        <v>0.79828326180257514</v>
      </c>
      <c r="G178">
        <v>0.94533762057877824</v>
      </c>
      <c r="H178">
        <v>0.82758620689655171</v>
      </c>
      <c r="I178">
        <v>0.93684210526315792</v>
      </c>
      <c r="J178">
        <v>0.8484848484848484</v>
      </c>
      <c r="K178">
        <v>0.6875</v>
      </c>
      <c r="L178">
        <v>0.89922480620155043</v>
      </c>
      <c r="M178">
        <f>HARMEAN(f1_scores_automated_training_9_nobidet_IncResV2_randomrotation[[#This Row],[Value.1]:[Value.11]])</f>
        <v>0.87006528856275311</v>
      </c>
    </row>
    <row r="179" spans="1:13" x14ac:dyDescent="0.25">
      <c r="A179" s="3" t="s">
        <v>228</v>
      </c>
      <c r="B179">
        <v>0.93866666666666665</v>
      </c>
      <c r="C179">
        <v>0.92982456140350878</v>
      </c>
      <c r="D179">
        <v>0.94117647058823528</v>
      </c>
      <c r="E179">
        <v>0.9397217928902627</v>
      </c>
      <c r="F179">
        <v>0.85087719298245612</v>
      </c>
      <c r="G179">
        <v>0.96223316912972079</v>
      </c>
      <c r="H179">
        <v>0.86666666666666659</v>
      </c>
      <c r="I179">
        <v>0.94300518134715017</v>
      </c>
      <c r="J179">
        <v>0.86842105263157898</v>
      </c>
      <c r="K179">
        <v>0.76470588235294112</v>
      </c>
      <c r="L179">
        <v>0.91338582677165359</v>
      </c>
      <c r="M179">
        <f>HARMEAN(f1_scores_automated_training_9_nobidet_IncResV2_randomrotation[[#This Row],[Value.1]:[Value.11]])</f>
        <v>0.89793829414967741</v>
      </c>
    </row>
    <row r="180" spans="1:13" x14ac:dyDescent="0.25">
      <c r="A180" s="3" t="s">
        <v>229</v>
      </c>
      <c r="B180">
        <v>0.96083550913838112</v>
      </c>
      <c r="C180">
        <v>0.93913043478260871</v>
      </c>
      <c r="D180">
        <v>0.95</v>
      </c>
      <c r="E180">
        <v>0.95583596214511046</v>
      </c>
      <c r="F180">
        <v>0.85217391304347823</v>
      </c>
      <c r="G180">
        <v>0.96551724137931039</v>
      </c>
      <c r="H180">
        <v>0.90109890109890112</v>
      </c>
      <c r="I180">
        <v>0.93264248704663211</v>
      </c>
      <c r="J180">
        <v>0.88986784140969166</v>
      </c>
      <c r="K180">
        <v>0.78260869565217384</v>
      </c>
      <c r="L180">
        <v>0.92913385826771655</v>
      </c>
      <c r="M180">
        <f>HARMEAN(f1_scores_automated_training_9_nobidet_IncResV2_randomrotation[[#This Row],[Value.1]:[Value.11]])</f>
        <v>0.91109492506356538</v>
      </c>
    </row>
    <row r="181" spans="1:13" x14ac:dyDescent="0.25">
      <c r="A181" s="3" t="s">
        <v>230</v>
      </c>
      <c r="B181">
        <v>0.9689119170984456</v>
      </c>
      <c r="C181">
        <v>0.94827586206896541</v>
      </c>
      <c r="D181">
        <v>0.95798319327731085</v>
      </c>
      <c r="E181">
        <v>0.96805111821086265</v>
      </c>
      <c r="F181">
        <v>0.85217391304347823</v>
      </c>
      <c r="G181">
        <v>0.96405228758169936</v>
      </c>
      <c r="H181">
        <v>0.90322580645161288</v>
      </c>
      <c r="I181">
        <v>0.95336787564766845</v>
      </c>
      <c r="J181">
        <v>0.88105726872246692</v>
      </c>
      <c r="K181">
        <v>0.76470588235294112</v>
      </c>
      <c r="L181">
        <v>0.93749999999999989</v>
      </c>
      <c r="M181">
        <f>HARMEAN(f1_scores_automated_training_9_nobidet_IncResV2_randomrotation[[#This Row],[Value.1]:[Value.11]])</f>
        <v>0.91364658019528233</v>
      </c>
    </row>
    <row r="182" spans="1:13" x14ac:dyDescent="0.25">
      <c r="A182" s="3" t="s">
        <v>231</v>
      </c>
      <c r="B182">
        <v>0.97112860892388442</v>
      </c>
      <c r="C182">
        <v>0.95726495726495719</v>
      </c>
      <c r="D182">
        <v>0.95798319327731085</v>
      </c>
      <c r="E182">
        <v>0.96835443037974689</v>
      </c>
      <c r="F182">
        <v>0.8771929824561403</v>
      </c>
      <c r="G182">
        <v>0.97029702970297016</v>
      </c>
      <c r="H182">
        <v>0.87234042553191493</v>
      </c>
      <c r="I182">
        <v>0.95876288659793818</v>
      </c>
      <c r="J182">
        <v>0.89177489177489189</v>
      </c>
      <c r="K182">
        <v>0.73529411764705876</v>
      </c>
      <c r="L182">
        <v>0.93749999999999989</v>
      </c>
      <c r="M182">
        <f>HARMEAN(f1_scores_automated_training_9_nobidet_IncResV2_randomrotation[[#This Row],[Value.1]:[Value.11]])</f>
        <v>0.91218916142272433</v>
      </c>
    </row>
    <row r="183" spans="1:13" x14ac:dyDescent="0.25">
      <c r="A183" s="3" t="s">
        <v>232</v>
      </c>
      <c r="B183">
        <v>0.9689119170984456</v>
      </c>
      <c r="C183">
        <v>0.95652173913043481</v>
      </c>
      <c r="D183">
        <v>0.96610169491525433</v>
      </c>
      <c r="E183">
        <v>0.97288676236044658</v>
      </c>
      <c r="F183">
        <v>0.85833333333333328</v>
      </c>
      <c r="G183">
        <v>0.96540362438220761</v>
      </c>
      <c r="H183">
        <v>0.8936170212765957</v>
      </c>
      <c r="I183">
        <v>0.94736842105263164</v>
      </c>
      <c r="J183">
        <v>0.90666666666666662</v>
      </c>
      <c r="K183">
        <v>0.79411764705882348</v>
      </c>
      <c r="L183">
        <v>0.93749999999999989</v>
      </c>
      <c r="M183">
        <f>HARMEAN(f1_scores_automated_training_9_nobidet_IncResV2_randomrotation[[#This Row],[Value.1]:[Value.11]])</f>
        <v>0.92089883554586482</v>
      </c>
    </row>
    <row r="184" spans="1:13" x14ac:dyDescent="0.25">
      <c r="A184" s="3" t="s">
        <v>233</v>
      </c>
      <c r="B184">
        <v>0.97916666666666674</v>
      </c>
      <c r="C184">
        <v>0.95726495726495719</v>
      </c>
      <c r="D184">
        <v>0.97520661157024779</v>
      </c>
      <c r="E184">
        <v>0.98089171974522293</v>
      </c>
      <c r="F184">
        <v>0.86098654708520184</v>
      </c>
      <c r="G184">
        <v>0.965742251223491</v>
      </c>
      <c r="H184">
        <v>0.91489361702127658</v>
      </c>
      <c r="I184">
        <v>0.96446700507614214</v>
      </c>
      <c r="J184">
        <v>0.92376681614349776</v>
      </c>
      <c r="K184">
        <v>0.81690140845070425</v>
      </c>
      <c r="L184">
        <v>0.96062992125984248</v>
      </c>
      <c r="M184">
        <f>HARMEAN(f1_scores_automated_training_9_nobidet_IncResV2_randomrotation[[#This Row],[Value.1]:[Value.11]])</f>
        <v>0.93336882119240228</v>
      </c>
    </row>
    <row r="185" spans="1:13" x14ac:dyDescent="0.25">
      <c r="A185" s="3" t="s">
        <v>234</v>
      </c>
      <c r="B185">
        <v>0.9767441860465117</v>
      </c>
      <c r="C185">
        <v>0.96551724137931039</v>
      </c>
      <c r="D185">
        <v>0.98333333333333328</v>
      </c>
      <c r="E185">
        <v>0.97115384615384626</v>
      </c>
      <c r="F185">
        <v>0.89743589743589747</v>
      </c>
      <c r="G185">
        <v>0.97199341021416807</v>
      </c>
      <c r="H185">
        <v>0.89583333333333337</v>
      </c>
      <c r="I185">
        <v>0.97409326424870468</v>
      </c>
      <c r="J185">
        <v>0.9363636363636364</v>
      </c>
      <c r="K185">
        <v>0.82857142857142851</v>
      </c>
      <c r="L185">
        <v>0.96183206106870223</v>
      </c>
      <c r="M185">
        <f>HARMEAN(f1_scores_automated_training_9_nobidet_IncResV2_randomrotation[[#This Row],[Value.1]:[Value.11]])</f>
        <v>0.93963364023813978</v>
      </c>
    </row>
    <row r="186" spans="1:13" x14ac:dyDescent="0.25">
      <c r="A186" s="3" t="s">
        <v>235</v>
      </c>
      <c r="B186">
        <v>0.97927461139896377</v>
      </c>
      <c r="C186">
        <v>0.97435897435897434</v>
      </c>
      <c r="D186">
        <v>0.96666666666666667</v>
      </c>
      <c r="E186">
        <v>0.98239999999999983</v>
      </c>
      <c r="F186">
        <v>0.89830508474576276</v>
      </c>
      <c r="G186">
        <v>0.97844112769485903</v>
      </c>
      <c r="H186">
        <v>0.90526315789473688</v>
      </c>
      <c r="I186">
        <v>0.96373056994818651</v>
      </c>
      <c r="J186">
        <v>0.93693693693693691</v>
      </c>
      <c r="K186">
        <v>0.84507042253521125</v>
      </c>
      <c r="L186">
        <v>0.9538461538461539</v>
      </c>
      <c r="M186">
        <f>HARMEAN(f1_scores_automated_training_9_nobidet_IncResV2_randomrotation[[#This Row],[Value.1]:[Value.11]])</f>
        <v>0.94206852238645455</v>
      </c>
    </row>
    <row r="187" spans="1:13" x14ac:dyDescent="0.25">
      <c r="A187" s="3" t="s">
        <v>236</v>
      </c>
      <c r="B187">
        <v>0.98687664041994738</v>
      </c>
      <c r="C187">
        <v>0.95726495726495719</v>
      </c>
      <c r="D187">
        <v>0.98333333333333328</v>
      </c>
      <c r="E187">
        <v>0.98262243285939976</v>
      </c>
      <c r="F187">
        <v>0.91774891774891776</v>
      </c>
      <c r="G187">
        <v>0.97528830313014825</v>
      </c>
      <c r="H187">
        <v>0.92631578947368431</v>
      </c>
      <c r="I187">
        <v>0.97409326424870468</v>
      </c>
      <c r="J187">
        <v>0.94495412844036697</v>
      </c>
      <c r="K187">
        <v>0.87671232876712324</v>
      </c>
      <c r="L187">
        <v>0.96923076923076923</v>
      </c>
      <c r="M187">
        <f>HARMEAN(f1_scores_automated_training_9_nobidet_IncResV2_randomrotation[[#This Row],[Value.1]:[Value.11]])</f>
        <v>0.95285119830783438</v>
      </c>
    </row>
    <row r="188" spans="1:13" x14ac:dyDescent="0.25">
      <c r="A188" s="3" t="s">
        <v>237</v>
      </c>
      <c r="B188">
        <v>0.98952879581151842</v>
      </c>
      <c r="C188">
        <v>0.95652173913043481</v>
      </c>
      <c r="D188">
        <v>0.99173553719008267</v>
      </c>
      <c r="E188">
        <v>0.98251192368839424</v>
      </c>
      <c r="F188">
        <v>0.90987124463519309</v>
      </c>
      <c r="G188">
        <v>0.97528830313014825</v>
      </c>
      <c r="H188">
        <v>0.94736842105263153</v>
      </c>
      <c r="I188">
        <v>0.96875</v>
      </c>
      <c r="J188">
        <v>0.93333333333333324</v>
      </c>
      <c r="K188">
        <v>0.88571428571428579</v>
      </c>
      <c r="L188">
        <v>0.96124031007751931</v>
      </c>
      <c r="M188">
        <f>HARMEAN(f1_scores_automated_training_9_nobidet_IncResV2_randomrotation[[#This Row],[Value.1]:[Value.11]])</f>
        <v>0.95360613283044859</v>
      </c>
    </row>
    <row r="189" spans="1:13" x14ac:dyDescent="0.25">
      <c r="A189" s="3" t="s">
        <v>238</v>
      </c>
      <c r="B189">
        <v>0.98680738786279676</v>
      </c>
      <c r="C189">
        <v>0.97435897435897434</v>
      </c>
      <c r="D189">
        <v>0.98333333333333328</v>
      </c>
      <c r="E189">
        <v>0.98095238095238102</v>
      </c>
      <c r="F189">
        <v>0.92765957446808522</v>
      </c>
      <c r="G189">
        <v>0.98006644518272423</v>
      </c>
      <c r="H189">
        <v>0.96842105263157896</v>
      </c>
      <c r="I189">
        <v>0.98461538461538467</v>
      </c>
      <c r="J189">
        <v>0.95454545454545447</v>
      </c>
      <c r="K189">
        <v>0.90410958904109584</v>
      </c>
      <c r="L189">
        <v>0.96969696969696972</v>
      </c>
      <c r="M189">
        <f>HARMEAN(f1_scores_automated_training_9_nobidet_IncResV2_randomrotation[[#This Row],[Value.1]:[Value.11]])</f>
        <v>0.96427489622520146</v>
      </c>
    </row>
    <row r="190" spans="1:13" x14ac:dyDescent="0.25">
      <c r="A190" s="3" t="s">
        <v>239</v>
      </c>
      <c r="B190">
        <v>0.84813753581661888</v>
      </c>
      <c r="C190">
        <v>0.88888888888888895</v>
      </c>
      <c r="D190">
        <v>0.87272727272727268</v>
      </c>
      <c r="E190">
        <v>0.89999999999999991</v>
      </c>
      <c r="F190">
        <v>0.50232558139534889</v>
      </c>
      <c r="G190">
        <v>0.79166666666666663</v>
      </c>
      <c r="H190">
        <v>0.62857142857142856</v>
      </c>
      <c r="I190">
        <v>0.58394160583941612</v>
      </c>
      <c r="J190">
        <v>0.80165289256198358</v>
      </c>
      <c r="K190">
        <v>0.47058823529411764</v>
      </c>
      <c r="L190">
        <v>0.74285714285714288</v>
      </c>
      <c r="M190">
        <f>HARMEAN(f1_scores_automated_training_9_nobidet_IncResV2_randomrotation[[#This Row],[Value.1]:[Value.11]])</f>
        <v>0.69458113522952569</v>
      </c>
    </row>
    <row r="191" spans="1:13" x14ac:dyDescent="0.25">
      <c r="A191" s="3" t="s">
        <v>240</v>
      </c>
      <c r="B191">
        <v>0.98421052631578942</v>
      </c>
      <c r="C191">
        <v>0.97435897435897434</v>
      </c>
      <c r="D191">
        <v>1</v>
      </c>
      <c r="E191">
        <v>0.98734177215189867</v>
      </c>
      <c r="F191">
        <v>0.91139240506329122</v>
      </c>
      <c r="G191">
        <v>0.98338870431893688</v>
      </c>
      <c r="H191">
        <v>0.91304347826086951</v>
      </c>
      <c r="I191">
        <v>0.96938775510204089</v>
      </c>
      <c r="J191">
        <v>0.96296296296296302</v>
      </c>
      <c r="K191">
        <v>0.90666666666666673</v>
      </c>
      <c r="L191">
        <v>0.9767441860465117</v>
      </c>
      <c r="M191">
        <f>HARMEAN(f1_scores_automated_training_9_nobidet_IncResV2_randomrotation[[#This Row],[Value.1]:[Value.11]])</f>
        <v>0.95974962929711483</v>
      </c>
    </row>
    <row r="192" spans="1:13" x14ac:dyDescent="0.25">
      <c r="A192" s="3" t="s">
        <v>241</v>
      </c>
      <c r="B192">
        <v>0.98694516971279367</v>
      </c>
      <c r="C192">
        <v>0.97435897435897434</v>
      </c>
      <c r="D192">
        <v>1</v>
      </c>
      <c r="E192">
        <v>0.98717948717948711</v>
      </c>
      <c r="F192">
        <v>0.92827004219409281</v>
      </c>
      <c r="G192">
        <v>0.98333333333333339</v>
      </c>
      <c r="H192">
        <v>0.96842105263157896</v>
      </c>
      <c r="I192">
        <v>0.98979591836734704</v>
      </c>
      <c r="J192">
        <v>0.967741935483871</v>
      </c>
      <c r="K192">
        <v>0.90410958904109584</v>
      </c>
      <c r="L192">
        <v>0.9701492537313432</v>
      </c>
      <c r="M192">
        <f>HARMEAN(f1_scores_automated_training_9_nobidet_IncResV2_randomrotation[[#This Row],[Value.1]:[Value.11]])</f>
        <v>0.96832406524727688</v>
      </c>
    </row>
    <row r="193" spans="1:13" x14ac:dyDescent="0.25">
      <c r="A193" s="3" t="s">
        <v>242</v>
      </c>
      <c r="B193">
        <v>0.99212598425196852</v>
      </c>
      <c r="C193">
        <v>0.96551724137931039</v>
      </c>
      <c r="D193">
        <v>1</v>
      </c>
      <c r="E193">
        <v>0.98887122416534179</v>
      </c>
      <c r="F193">
        <v>0.92765957446808522</v>
      </c>
      <c r="G193">
        <v>0.98338870431893688</v>
      </c>
      <c r="H193">
        <v>0.94623655913978499</v>
      </c>
      <c r="I193">
        <v>0.98461538461538467</v>
      </c>
      <c r="J193">
        <v>0.96330275229357798</v>
      </c>
      <c r="K193">
        <v>0.92105263157894746</v>
      </c>
      <c r="L193">
        <v>0.96183206106870223</v>
      </c>
      <c r="M193">
        <f>HARMEAN(f1_scores_automated_training_9_nobidet_IncResV2_randomrotation[[#This Row],[Value.1]:[Value.11]])</f>
        <v>0.96612301916059695</v>
      </c>
    </row>
    <row r="194" spans="1:13" x14ac:dyDescent="0.25">
      <c r="A194" s="3" t="s">
        <v>243</v>
      </c>
      <c r="B194">
        <v>0.98947368421052628</v>
      </c>
      <c r="C194">
        <v>0.97435897435897434</v>
      </c>
      <c r="D194">
        <v>1</v>
      </c>
      <c r="E194">
        <v>0.98573692551505543</v>
      </c>
      <c r="F194">
        <v>0.94514767932489441</v>
      </c>
      <c r="G194">
        <v>0.98831385642737901</v>
      </c>
      <c r="H194">
        <v>0.95833333333333337</v>
      </c>
      <c r="I194">
        <v>0.97959183673469385</v>
      </c>
      <c r="J194">
        <v>0.9767441860465117</v>
      </c>
      <c r="K194">
        <v>0.94594594594594605</v>
      </c>
      <c r="L194">
        <v>0.96183206106870223</v>
      </c>
      <c r="M194">
        <f>HARMEAN(f1_scores_automated_training_9_nobidet_IncResV2_randomrotation[[#This Row],[Value.1]:[Value.11]])</f>
        <v>0.97291492463717055</v>
      </c>
    </row>
    <row r="195" spans="1:13" x14ac:dyDescent="0.25">
      <c r="A195" s="3" t="s">
        <v>244</v>
      </c>
      <c r="B195">
        <v>0.9767441860465117</v>
      </c>
      <c r="C195">
        <v>0.98305084745762705</v>
      </c>
      <c r="D195">
        <v>1</v>
      </c>
      <c r="E195">
        <v>0.98555377207062611</v>
      </c>
      <c r="F195">
        <v>0.94067796610169496</v>
      </c>
      <c r="G195">
        <v>0.98662207357859522</v>
      </c>
      <c r="H195">
        <v>0.94736842105263153</v>
      </c>
      <c r="I195">
        <v>0.96969696969696961</v>
      </c>
      <c r="J195">
        <v>0.967741935483871</v>
      </c>
      <c r="K195">
        <v>0.91666666666666663</v>
      </c>
      <c r="L195">
        <v>0.96969696969696972</v>
      </c>
      <c r="M195">
        <f>HARMEAN(f1_scores_automated_training_9_nobidet_IncResV2_randomrotation[[#This Row],[Value.1]:[Value.11]])</f>
        <v>0.96706448708900128</v>
      </c>
    </row>
    <row r="196" spans="1:13" x14ac:dyDescent="0.25">
      <c r="A196" s="3" t="s">
        <v>245</v>
      </c>
      <c r="B196">
        <v>0.99212598425196852</v>
      </c>
      <c r="C196">
        <v>0.98305084745762705</v>
      </c>
      <c r="D196">
        <v>1</v>
      </c>
      <c r="E196">
        <v>0.99361022364217255</v>
      </c>
      <c r="F196">
        <v>0.93965517241379315</v>
      </c>
      <c r="G196">
        <v>0.98338870431893688</v>
      </c>
      <c r="H196">
        <v>0.96842105263157896</v>
      </c>
      <c r="I196">
        <v>0.98477157360406087</v>
      </c>
      <c r="J196">
        <v>0.9767441860465117</v>
      </c>
      <c r="K196">
        <v>0.94736842105263153</v>
      </c>
      <c r="L196">
        <v>0.9850746268656716</v>
      </c>
      <c r="M196">
        <f>HARMEAN(f1_scores_automated_training_9_nobidet_IncResV2_randomrotation[[#This Row],[Value.1]:[Value.11]])</f>
        <v>0.97731648105527869</v>
      </c>
    </row>
    <row r="197" spans="1:13" x14ac:dyDescent="0.25">
      <c r="A197" s="3" t="s">
        <v>246</v>
      </c>
      <c r="B197">
        <v>0.99212598425196852</v>
      </c>
      <c r="C197">
        <v>0.98305084745762705</v>
      </c>
      <c r="D197">
        <v>1</v>
      </c>
      <c r="E197">
        <v>0.98417721518987344</v>
      </c>
      <c r="F197">
        <v>0.94017094017094016</v>
      </c>
      <c r="G197">
        <v>0.98497495826377301</v>
      </c>
      <c r="H197">
        <v>0.96969696969696972</v>
      </c>
      <c r="I197">
        <v>0.97938144329896903</v>
      </c>
      <c r="J197">
        <v>0.9719626168224299</v>
      </c>
      <c r="K197">
        <v>0.93333333333333335</v>
      </c>
      <c r="L197">
        <v>0.96923076923076923</v>
      </c>
      <c r="M197">
        <f>HARMEAN(f1_scores_automated_training_9_nobidet_IncResV2_randomrotation[[#This Row],[Value.1]:[Value.11]])</f>
        <v>0.97306648849069388</v>
      </c>
    </row>
    <row r="198" spans="1:13" x14ac:dyDescent="0.25">
      <c r="A198" s="3" t="s">
        <v>247</v>
      </c>
      <c r="B198">
        <v>0.99473684210526314</v>
      </c>
      <c r="C198">
        <v>0.98305084745762705</v>
      </c>
      <c r="D198">
        <v>1</v>
      </c>
      <c r="E198">
        <v>0.99681528662420382</v>
      </c>
      <c r="F198">
        <v>0.95358649789029526</v>
      </c>
      <c r="G198">
        <v>0.98996655518394638</v>
      </c>
      <c r="H198">
        <v>0.97916666666666663</v>
      </c>
      <c r="I198">
        <v>0.98979591836734704</v>
      </c>
      <c r="J198">
        <v>0.98148148148148151</v>
      </c>
      <c r="K198">
        <v>0.96000000000000008</v>
      </c>
      <c r="L198">
        <v>1</v>
      </c>
      <c r="M198">
        <f>HARMEAN(f1_scores_automated_training_9_nobidet_IncResV2_randomrotation[[#This Row],[Value.1]:[Value.11]])</f>
        <v>0.98419424840174485</v>
      </c>
    </row>
    <row r="199" spans="1:13" x14ac:dyDescent="0.25">
      <c r="A199" s="3" t="s">
        <v>248</v>
      </c>
      <c r="B199">
        <v>1</v>
      </c>
      <c r="C199">
        <v>0.9915966386554621</v>
      </c>
      <c r="D199">
        <v>1</v>
      </c>
      <c r="E199">
        <v>0.99840510366826163</v>
      </c>
      <c r="F199">
        <v>0.95358649789029526</v>
      </c>
      <c r="G199">
        <v>0.98996655518394638</v>
      </c>
      <c r="H199">
        <v>0.97959183673469385</v>
      </c>
      <c r="I199">
        <v>0.98461538461538467</v>
      </c>
      <c r="J199">
        <v>0.98148148148148151</v>
      </c>
      <c r="K199">
        <v>0.97368421052631582</v>
      </c>
      <c r="L199">
        <v>1</v>
      </c>
      <c r="M199">
        <f>HARMEAN(f1_scores_automated_training_9_nobidet_IncResV2_randomrotation[[#This Row],[Value.1]:[Value.11]])</f>
        <v>0.98643800137038706</v>
      </c>
    </row>
    <row r="200" spans="1:13" x14ac:dyDescent="0.25">
      <c r="A200" s="3" t="s">
        <v>249</v>
      </c>
      <c r="B200">
        <v>1</v>
      </c>
      <c r="C200">
        <v>0.9915966386554621</v>
      </c>
      <c r="D200">
        <v>1</v>
      </c>
      <c r="E200">
        <v>0.99840510366826163</v>
      </c>
      <c r="F200">
        <v>0.95397489539748948</v>
      </c>
      <c r="G200">
        <v>0.98831385642737901</v>
      </c>
      <c r="H200">
        <v>0.97872340425531912</v>
      </c>
      <c r="I200">
        <v>0.98979591836734704</v>
      </c>
      <c r="J200">
        <v>0.97695852534562211</v>
      </c>
      <c r="K200">
        <v>0.96000000000000008</v>
      </c>
      <c r="L200">
        <v>1</v>
      </c>
      <c r="M200">
        <f>HARMEAN(f1_scores_automated_training_9_nobidet_IncResV2_randomrotation[[#This Row],[Value.1]:[Value.11]])</f>
        <v>0.98500624039645446</v>
      </c>
    </row>
    <row r="201" spans="1:13" x14ac:dyDescent="0.25">
      <c r="A201" s="3" t="s">
        <v>250</v>
      </c>
      <c r="B201">
        <v>0.99736147757255933</v>
      </c>
      <c r="C201">
        <v>0.9915966386554621</v>
      </c>
      <c r="D201">
        <v>1</v>
      </c>
      <c r="E201">
        <v>0.98894154818325442</v>
      </c>
      <c r="F201">
        <v>0.95934959349593496</v>
      </c>
      <c r="G201">
        <v>0.98648648648648651</v>
      </c>
      <c r="H201">
        <v>0.967741935483871</v>
      </c>
      <c r="I201">
        <v>0.99481865284974091</v>
      </c>
      <c r="J201">
        <v>0.98604651162790702</v>
      </c>
      <c r="K201">
        <v>0.97368421052631582</v>
      </c>
      <c r="L201">
        <v>0.96923076923076923</v>
      </c>
      <c r="M201">
        <f>HARMEAN(f1_scores_automated_training_9_nobidet_IncResV2_randomrotation[[#This Row],[Value.1]:[Value.11]])</f>
        <v>0.98303466550048768</v>
      </c>
    </row>
    <row r="202" spans="1:13" x14ac:dyDescent="0.25">
      <c r="A202" s="3" t="s">
        <v>251</v>
      </c>
      <c r="B202">
        <v>0</v>
      </c>
      <c r="C202">
        <v>0</v>
      </c>
      <c r="D202">
        <v>0</v>
      </c>
      <c r="E202">
        <v>0.36565420560747663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3" x14ac:dyDescent="0.25">
      <c r="A203" s="3" t="s">
        <v>252</v>
      </c>
      <c r="B203">
        <v>0</v>
      </c>
      <c r="C203">
        <v>0</v>
      </c>
      <c r="D203">
        <v>0</v>
      </c>
      <c r="E203">
        <v>0.36438195664909206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3" x14ac:dyDescent="0.25">
      <c r="A204" s="3" t="s">
        <v>253</v>
      </c>
      <c r="B204">
        <v>0</v>
      </c>
      <c r="C204">
        <v>0</v>
      </c>
      <c r="D204">
        <v>0</v>
      </c>
      <c r="E204">
        <v>0</v>
      </c>
      <c r="F204">
        <v>0.19383259911894274</v>
      </c>
      <c r="G204">
        <v>0</v>
      </c>
      <c r="H204">
        <v>0</v>
      </c>
      <c r="I204">
        <v>0</v>
      </c>
      <c r="J204">
        <v>0.11889596602972399</v>
      </c>
      <c r="K204">
        <v>0</v>
      </c>
      <c r="L204">
        <v>0.11434302908726178</v>
      </c>
    </row>
    <row r="205" spans="1:13" x14ac:dyDescent="0.25">
      <c r="A205" s="3" t="s">
        <v>254</v>
      </c>
      <c r="B205">
        <v>9.7087378640776698E-2</v>
      </c>
      <c r="C205">
        <v>3.1746031746031744E-2</v>
      </c>
      <c r="D205">
        <v>0.17910447761194029</v>
      </c>
      <c r="E205">
        <v>6.1349693251533742E-2</v>
      </c>
      <c r="F205">
        <v>0</v>
      </c>
      <c r="G205">
        <v>0.35748792270531399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3" x14ac:dyDescent="0.25">
      <c r="A206" s="3" t="s">
        <v>255</v>
      </c>
      <c r="B206">
        <v>0</v>
      </c>
      <c r="C206">
        <v>0</v>
      </c>
      <c r="D206">
        <v>0</v>
      </c>
      <c r="E206">
        <v>0</v>
      </c>
      <c r="F206">
        <v>0.16162943495400789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</row>
    <row r="207" spans="1:13" x14ac:dyDescent="0.25">
      <c r="A207" s="3" t="s">
        <v>256</v>
      </c>
      <c r="B207">
        <v>1.0416666666666666E-2</v>
      </c>
      <c r="C207">
        <v>0</v>
      </c>
      <c r="D207">
        <v>0.1158221302998966</v>
      </c>
      <c r="E207">
        <v>0.40963855421686746</v>
      </c>
      <c r="F207">
        <v>0.12295081967213115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0.41212121212121211</v>
      </c>
    </row>
    <row r="208" spans="1:13" x14ac:dyDescent="0.25">
      <c r="A208" s="3" t="s">
        <v>257</v>
      </c>
      <c r="B208">
        <v>1.0526315789473682E-2</v>
      </c>
      <c r="C208">
        <v>0</v>
      </c>
      <c r="D208">
        <v>3.2258064516129031E-2</v>
      </c>
      <c r="E208">
        <v>0.36997635933806144</v>
      </c>
      <c r="F208">
        <v>0</v>
      </c>
      <c r="G208">
        <v>0</v>
      </c>
      <c r="H208">
        <v>7.8431372549019607E-2</v>
      </c>
      <c r="I208">
        <v>0.19642857142857142</v>
      </c>
      <c r="J208">
        <v>0</v>
      </c>
      <c r="K208">
        <v>0</v>
      </c>
      <c r="L208">
        <v>0</v>
      </c>
    </row>
    <row r="209" spans="1:12" x14ac:dyDescent="0.25">
      <c r="A209" s="3" t="s">
        <v>258</v>
      </c>
      <c r="B209">
        <v>0</v>
      </c>
      <c r="C209">
        <v>0</v>
      </c>
      <c r="D209">
        <v>0</v>
      </c>
      <c r="E209">
        <v>0.36565420560747663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 x14ac:dyDescent="0.25">
      <c r="A210" s="3" t="s">
        <v>259</v>
      </c>
      <c r="B210">
        <v>0</v>
      </c>
      <c r="C210">
        <v>0</v>
      </c>
      <c r="D210">
        <v>0</v>
      </c>
      <c r="E210">
        <v>0.43076923076923074</v>
      </c>
      <c r="F210">
        <v>0.18652849740932639</v>
      </c>
      <c r="G210">
        <v>0.14525139664804468</v>
      </c>
      <c r="H210">
        <v>0</v>
      </c>
      <c r="I210">
        <v>0.18934911242603553</v>
      </c>
      <c r="J210">
        <v>0</v>
      </c>
      <c r="K210">
        <v>0</v>
      </c>
      <c r="L210">
        <v>0</v>
      </c>
    </row>
    <row r="211" spans="1:12" x14ac:dyDescent="0.25">
      <c r="A211" s="3" t="s">
        <v>260</v>
      </c>
      <c r="B211">
        <v>0</v>
      </c>
      <c r="C211">
        <v>0</v>
      </c>
      <c r="D211">
        <v>0</v>
      </c>
      <c r="E211">
        <v>0.22531939605110335</v>
      </c>
      <c r="F211">
        <v>0</v>
      </c>
      <c r="G211">
        <v>0.11076923076923077</v>
      </c>
      <c r="H211">
        <v>0</v>
      </c>
      <c r="I211">
        <v>0</v>
      </c>
      <c r="J211">
        <v>0.15948275862068964</v>
      </c>
      <c r="K211">
        <v>0</v>
      </c>
      <c r="L211">
        <v>0</v>
      </c>
    </row>
    <row r="212" spans="1:12" x14ac:dyDescent="0.25">
      <c r="A212" s="3" t="s">
        <v>261</v>
      </c>
      <c r="B212">
        <v>0.24076433121019111</v>
      </c>
      <c r="C212">
        <v>0</v>
      </c>
      <c r="D212">
        <v>0</v>
      </c>
      <c r="E212">
        <v>0</v>
      </c>
      <c r="F212">
        <v>1.5267175572519087E-2</v>
      </c>
      <c r="G212">
        <v>6.688963210702341E-3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 x14ac:dyDescent="0.25">
      <c r="A213" s="3" t="s">
        <v>262</v>
      </c>
      <c r="B213">
        <v>0</v>
      </c>
      <c r="C213">
        <v>0</v>
      </c>
      <c r="D213">
        <v>0</v>
      </c>
      <c r="E213">
        <v>0.36565420560747663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 x14ac:dyDescent="0.25">
      <c r="A214" s="3" t="s">
        <v>263</v>
      </c>
      <c r="B214">
        <v>0</v>
      </c>
      <c r="C214">
        <v>0</v>
      </c>
      <c r="D214">
        <v>0</v>
      </c>
      <c r="E214">
        <v>0.25027932960893856</v>
      </c>
      <c r="F214">
        <v>0</v>
      </c>
      <c r="G214">
        <v>0</v>
      </c>
      <c r="H214">
        <v>0</v>
      </c>
      <c r="I214">
        <v>0</v>
      </c>
      <c r="J214">
        <v>0.16233766233766234</v>
      </c>
      <c r="K214">
        <v>0</v>
      </c>
      <c r="L214">
        <v>0</v>
      </c>
    </row>
    <row r="215" spans="1:12" x14ac:dyDescent="0.25">
      <c r="A215" s="3" t="s">
        <v>264</v>
      </c>
      <c r="B215">
        <v>0</v>
      </c>
      <c r="C215">
        <v>0</v>
      </c>
      <c r="D215">
        <v>0</v>
      </c>
      <c r="E215">
        <v>0.41551246537396119</v>
      </c>
      <c r="F215">
        <v>0.11695906432748537</v>
      </c>
      <c r="G215">
        <v>0.51606217616580319</v>
      </c>
      <c r="H215">
        <v>0</v>
      </c>
      <c r="I215">
        <v>0</v>
      </c>
      <c r="J215">
        <v>9.3749999999999986E-2</v>
      </c>
      <c r="K215">
        <v>0</v>
      </c>
      <c r="L215">
        <v>0.10126582278481014</v>
      </c>
    </row>
    <row r="216" spans="1:12" x14ac:dyDescent="0.25">
      <c r="A216" s="3" t="s">
        <v>265</v>
      </c>
      <c r="B216">
        <v>8.5470085470085479E-3</v>
      </c>
      <c r="C216">
        <v>0</v>
      </c>
      <c r="D216">
        <v>0</v>
      </c>
      <c r="E216">
        <v>0.38490566037735852</v>
      </c>
      <c r="F216">
        <v>0</v>
      </c>
      <c r="G216">
        <v>0.20485175202156333</v>
      </c>
      <c r="H216">
        <v>0</v>
      </c>
      <c r="I216">
        <v>0</v>
      </c>
      <c r="J216">
        <v>0</v>
      </c>
      <c r="K216">
        <v>0</v>
      </c>
      <c r="L216">
        <v>0</v>
      </c>
    </row>
    <row r="217" spans="1:12" x14ac:dyDescent="0.25">
      <c r="A217" s="3" t="s">
        <v>266</v>
      </c>
      <c r="B217">
        <v>0.32293577981651378</v>
      </c>
      <c r="C217">
        <v>0</v>
      </c>
      <c r="D217">
        <v>0</v>
      </c>
      <c r="E217">
        <v>0</v>
      </c>
      <c r="F217">
        <v>0</v>
      </c>
      <c r="G217">
        <v>0.45799457994579945</v>
      </c>
      <c r="H217">
        <v>0</v>
      </c>
      <c r="I217">
        <v>0.2040816326530612</v>
      </c>
      <c r="J217">
        <v>0</v>
      </c>
      <c r="K217">
        <v>0</v>
      </c>
      <c r="L217">
        <v>0.10256410256410256</v>
      </c>
    </row>
    <row r="218" spans="1:12" x14ac:dyDescent="0.25">
      <c r="A218" s="3" t="s">
        <v>267</v>
      </c>
      <c r="B218">
        <v>0.28229665071770332</v>
      </c>
      <c r="C218">
        <v>0</v>
      </c>
      <c r="D218">
        <v>0</v>
      </c>
      <c r="E218">
        <v>0.23076923076923073</v>
      </c>
      <c r="F218">
        <v>0</v>
      </c>
      <c r="G218">
        <v>0.45091514143094846</v>
      </c>
      <c r="H218">
        <v>0</v>
      </c>
      <c r="I218">
        <v>6.8965517241379296E-2</v>
      </c>
      <c r="J218">
        <v>0</v>
      </c>
      <c r="K218">
        <v>0</v>
      </c>
      <c r="L218">
        <v>0</v>
      </c>
    </row>
    <row r="219" spans="1:12" x14ac:dyDescent="0.25">
      <c r="A219" s="3" t="s">
        <v>268</v>
      </c>
      <c r="B219">
        <v>4.8543689320388349E-2</v>
      </c>
      <c r="C219">
        <v>0</v>
      </c>
      <c r="D219">
        <v>0</v>
      </c>
      <c r="E219">
        <v>0.43549589858314691</v>
      </c>
      <c r="F219">
        <v>0</v>
      </c>
      <c r="G219">
        <v>0.52923076923076917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 x14ac:dyDescent="0.25">
      <c r="A220" s="3" t="s">
        <v>269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0.14209827357237717</v>
      </c>
      <c r="K220">
        <v>0</v>
      </c>
      <c r="L220">
        <v>0</v>
      </c>
    </row>
    <row r="221" spans="1:12" x14ac:dyDescent="0.25">
      <c r="A221" s="3" t="s">
        <v>270</v>
      </c>
      <c r="B221">
        <v>6.3492063492063489E-2</v>
      </c>
      <c r="C221">
        <v>3.3613445378151259E-2</v>
      </c>
      <c r="D221">
        <v>0</v>
      </c>
      <c r="E221">
        <v>0</v>
      </c>
      <c r="F221">
        <v>2.7777777777777776E-2</v>
      </c>
      <c r="G221">
        <v>0.35051546391752575</v>
      </c>
      <c r="H221">
        <v>0</v>
      </c>
      <c r="I221">
        <v>0</v>
      </c>
      <c r="J221">
        <v>0</v>
      </c>
      <c r="K221">
        <v>0</v>
      </c>
      <c r="L221">
        <v>0</v>
      </c>
    </row>
    <row r="222" spans="1:12" x14ac:dyDescent="0.25">
      <c r="A222" s="3" t="s">
        <v>271</v>
      </c>
      <c r="B222">
        <v>0</v>
      </c>
      <c r="C222">
        <v>0.12709030100334448</v>
      </c>
      <c r="D222">
        <v>0</v>
      </c>
      <c r="E222">
        <v>0</v>
      </c>
      <c r="F222">
        <v>0</v>
      </c>
      <c r="G222">
        <v>0.4298780487804878</v>
      </c>
      <c r="H222">
        <v>0</v>
      </c>
      <c r="I222">
        <v>0</v>
      </c>
      <c r="J222">
        <v>0.15435501653803746</v>
      </c>
      <c r="K222">
        <v>0</v>
      </c>
      <c r="L222">
        <v>0</v>
      </c>
    </row>
    <row r="223" spans="1:12" x14ac:dyDescent="0.25">
      <c r="A223" s="3" t="s">
        <v>272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0.14209827357237717</v>
      </c>
      <c r="K223">
        <v>0</v>
      </c>
      <c r="L223">
        <v>0</v>
      </c>
    </row>
    <row r="224" spans="1:12" x14ac:dyDescent="0.25">
      <c r="A224" s="3" t="s">
        <v>273</v>
      </c>
      <c r="B224">
        <v>0</v>
      </c>
      <c r="C224">
        <v>0</v>
      </c>
      <c r="D224">
        <v>0</v>
      </c>
      <c r="E224">
        <v>0.33076923076923076</v>
      </c>
      <c r="F224">
        <v>0</v>
      </c>
      <c r="G224">
        <v>6.6964285714285712E-2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 x14ac:dyDescent="0.25">
      <c r="A225" s="3" t="s">
        <v>274</v>
      </c>
      <c r="B225">
        <v>0.14718614718614717</v>
      </c>
      <c r="C225">
        <v>0</v>
      </c>
      <c r="D225">
        <v>0</v>
      </c>
      <c r="E225">
        <v>0.44444444444444442</v>
      </c>
      <c r="F225">
        <v>0</v>
      </c>
      <c r="G225">
        <v>0.46983546617915906</v>
      </c>
      <c r="H225">
        <v>0</v>
      </c>
      <c r="I225">
        <v>0</v>
      </c>
      <c r="J225">
        <v>3.4782608695652174E-2</v>
      </c>
      <c r="K225">
        <v>0</v>
      </c>
      <c r="L225">
        <v>0</v>
      </c>
    </row>
    <row r="226" spans="1:12" x14ac:dyDescent="0.25">
      <c r="A226" s="3" t="s">
        <v>275</v>
      </c>
      <c r="B226">
        <v>0.34465408805031444</v>
      </c>
      <c r="C226">
        <v>0</v>
      </c>
      <c r="D226">
        <v>0</v>
      </c>
      <c r="E226">
        <v>0.18461538461538463</v>
      </c>
      <c r="F226">
        <v>0.30392156862745096</v>
      </c>
      <c r="G226">
        <v>0.5223880597014926</v>
      </c>
      <c r="H226">
        <v>0</v>
      </c>
      <c r="I226">
        <v>0</v>
      </c>
      <c r="J226">
        <v>0</v>
      </c>
      <c r="K226">
        <v>0</v>
      </c>
      <c r="L226">
        <v>0</v>
      </c>
    </row>
    <row r="227" spans="1:12" x14ac:dyDescent="0.25">
      <c r="A227" s="3" t="s">
        <v>276</v>
      </c>
      <c r="B227">
        <v>0.24626865671641793</v>
      </c>
      <c r="C227">
        <v>0</v>
      </c>
      <c r="D227">
        <v>3.7037037037037042E-2</v>
      </c>
      <c r="E227">
        <v>0.17708333333333334</v>
      </c>
      <c r="F227">
        <v>1.6129032258064519E-2</v>
      </c>
      <c r="G227">
        <v>0.50130548302872058</v>
      </c>
      <c r="H227">
        <v>0</v>
      </c>
      <c r="I227">
        <v>0</v>
      </c>
      <c r="J227">
        <v>1.8518518518518517E-2</v>
      </c>
      <c r="K227">
        <v>0</v>
      </c>
      <c r="L227">
        <v>0</v>
      </c>
    </row>
    <row r="228" spans="1:12" x14ac:dyDescent="0.25">
      <c r="A228" s="3" t="s">
        <v>277</v>
      </c>
      <c r="B228">
        <v>0.20246913580246914</v>
      </c>
      <c r="C228">
        <v>0.11881188118811881</v>
      </c>
      <c r="D228">
        <v>0</v>
      </c>
      <c r="E228">
        <v>0.36417468541820874</v>
      </c>
      <c r="F228">
        <v>6.1068702290076347E-2</v>
      </c>
      <c r="G228">
        <v>0.2039660056657224</v>
      </c>
      <c r="H228">
        <v>0</v>
      </c>
      <c r="I228">
        <v>3.053435114503817E-2</v>
      </c>
      <c r="J228">
        <v>0</v>
      </c>
      <c r="K228">
        <v>0</v>
      </c>
      <c r="L228">
        <v>0</v>
      </c>
    </row>
    <row r="229" spans="1:12" x14ac:dyDescent="0.25">
      <c r="A229" s="3" t="s">
        <v>278</v>
      </c>
      <c r="B229">
        <v>0</v>
      </c>
      <c r="C229">
        <v>0</v>
      </c>
      <c r="D229">
        <v>0</v>
      </c>
      <c r="E229">
        <v>0.12463768115942028</v>
      </c>
      <c r="F229">
        <v>3.2000000000000001E-2</v>
      </c>
      <c r="G229">
        <v>0.42287694974003465</v>
      </c>
      <c r="H229">
        <v>0</v>
      </c>
      <c r="I229">
        <v>0</v>
      </c>
      <c r="J229">
        <v>0.12121212121212122</v>
      </c>
      <c r="K229">
        <v>3.0555555555555555E-2</v>
      </c>
      <c r="L229">
        <v>0</v>
      </c>
    </row>
    <row r="230" spans="1:12" x14ac:dyDescent="0.25">
      <c r="A230" s="3" t="s">
        <v>279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0.34926253687315639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 x14ac:dyDescent="0.25">
      <c r="A231" s="3" t="s">
        <v>280</v>
      </c>
      <c r="B231">
        <v>0.35233160621761656</v>
      </c>
      <c r="C231">
        <v>0</v>
      </c>
      <c r="D231">
        <v>6.3492063492063489E-2</v>
      </c>
      <c r="E231">
        <v>0.35313001605136435</v>
      </c>
      <c r="F231">
        <v>6.1068702290076347E-2</v>
      </c>
      <c r="G231">
        <v>0.54385964912280704</v>
      </c>
      <c r="H231">
        <v>0.10084033613445378</v>
      </c>
      <c r="I231">
        <v>0</v>
      </c>
      <c r="J231">
        <v>0</v>
      </c>
      <c r="K231">
        <v>0</v>
      </c>
      <c r="L231">
        <v>0</v>
      </c>
    </row>
    <row r="232" spans="1:12" x14ac:dyDescent="0.25">
      <c r="A232" s="3" t="s">
        <v>281</v>
      </c>
      <c r="B232">
        <v>9.90990990990991E-2</v>
      </c>
      <c r="C232">
        <v>0</v>
      </c>
      <c r="D232">
        <v>0.11764705882352942</v>
      </c>
      <c r="E232">
        <v>0.37746478873239442</v>
      </c>
      <c r="F232">
        <v>0</v>
      </c>
      <c r="G232">
        <v>0.45785123966942148</v>
      </c>
      <c r="H232">
        <v>0</v>
      </c>
      <c r="I232">
        <v>0</v>
      </c>
      <c r="J232">
        <v>0.13636363636363635</v>
      </c>
      <c r="K232">
        <v>0</v>
      </c>
      <c r="L232">
        <v>0</v>
      </c>
    </row>
    <row r="233" spans="1:12" x14ac:dyDescent="0.25">
      <c r="A233" s="3" t="s">
        <v>282</v>
      </c>
      <c r="B233">
        <v>0.22754491017964074</v>
      </c>
      <c r="C233">
        <v>0</v>
      </c>
      <c r="D233">
        <v>0.10309278350515463</v>
      </c>
      <c r="E233">
        <v>0.38620689655172413</v>
      </c>
      <c r="F233">
        <v>0.24852071005917159</v>
      </c>
      <c r="G233">
        <v>0.41928721174004191</v>
      </c>
      <c r="H233">
        <v>0</v>
      </c>
      <c r="I233">
        <v>0</v>
      </c>
      <c r="J233">
        <v>0.2788844621513944</v>
      </c>
      <c r="K233">
        <v>0</v>
      </c>
      <c r="L233">
        <v>0</v>
      </c>
    </row>
    <row r="234" spans="1:12" x14ac:dyDescent="0.25">
      <c r="A234" s="3" t="s">
        <v>283</v>
      </c>
      <c r="B234">
        <v>0.24015247776365947</v>
      </c>
      <c r="C234">
        <v>0</v>
      </c>
      <c r="D234">
        <v>0</v>
      </c>
      <c r="E234">
        <v>0</v>
      </c>
      <c r="F234">
        <v>0</v>
      </c>
      <c r="G234">
        <v>9.0322580645161285E-2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 x14ac:dyDescent="0.25">
      <c r="A235" s="3" t="s">
        <v>284</v>
      </c>
      <c r="B235">
        <v>0.23689320388349513</v>
      </c>
      <c r="C235">
        <v>0</v>
      </c>
      <c r="D235">
        <v>0</v>
      </c>
      <c r="E235">
        <v>0</v>
      </c>
      <c r="F235">
        <v>3.921568627450981E-2</v>
      </c>
      <c r="G235">
        <v>2.5889967637540454E-2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 x14ac:dyDescent="0.25">
      <c r="A236" s="3" t="s">
        <v>285</v>
      </c>
      <c r="B236">
        <v>1.0471204188481674E-2</v>
      </c>
      <c r="C236">
        <v>9.3750000000000014E-2</v>
      </c>
      <c r="D236">
        <v>0</v>
      </c>
      <c r="E236">
        <v>0.3352165725047081</v>
      </c>
      <c r="F236">
        <v>0.18023715415019764</v>
      </c>
      <c r="G236">
        <v>0</v>
      </c>
      <c r="H236">
        <v>0</v>
      </c>
      <c r="I236">
        <v>3.1007751937984496E-2</v>
      </c>
      <c r="J236">
        <v>0</v>
      </c>
      <c r="K236">
        <v>0</v>
      </c>
      <c r="L236">
        <v>0</v>
      </c>
    </row>
    <row r="237" spans="1:12" x14ac:dyDescent="0.25">
      <c r="A237" s="3" t="s">
        <v>286</v>
      </c>
      <c r="B237">
        <v>0</v>
      </c>
      <c r="C237">
        <v>0.13513513513513514</v>
      </c>
      <c r="D237">
        <v>0</v>
      </c>
      <c r="E237">
        <v>0.3502673796791444</v>
      </c>
      <c r="F237">
        <v>0</v>
      </c>
      <c r="G237">
        <v>0.21186440677966101</v>
      </c>
      <c r="H237">
        <v>0</v>
      </c>
      <c r="I237">
        <v>0</v>
      </c>
      <c r="J237">
        <v>0.22556390977443608</v>
      </c>
      <c r="K237">
        <v>0</v>
      </c>
      <c r="L237">
        <v>0</v>
      </c>
    </row>
    <row r="238" spans="1:12" x14ac:dyDescent="0.25">
      <c r="A238" s="3" t="s">
        <v>287</v>
      </c>
      <c r="B238">
        <v>0</v>
      </c>
      <c r="C238">
        <v>0</v>
      </c>
      <c r="D238">
        <v>0</v>
      </c>
      <c r="E238">
        <v>0.36443331246086413</v>
      </c>
      <c r="F238">
        <v>0</v>
      </c>
      <c r="G238">
        <v>0.20298507462686566</v>
      </c>
      <c r="H238">
        <v>0</v>
      </c>
      <c r="I238">
        <v>0</v>
      </c>
      <c r="J238">
        <v>4.49438202247191E-2</v>
      </c>
      <c r="K238">
        <v>0</v>
      </c>
      <c r="L238">
        <v>0</v>
      </c>
    </row>
    <row r="239" spans="1:12" x14ac:dyDescent="0.25">
      <c r="A239" s="3" t="s">
        <v>288</v>
      </c>
      <c r="B239">
        <v>0.23803526448362722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 x14ac:dyDescent="0.25">
      <c r="A240" s="3" t="s">
        <v>289</v>
      </c>
      <c r="B240">
        <v>0.15936254980079681</v>
      </c>
      <c r="C240">
        <v>0</v>
      </c>
      <c r="D240">
        <v>0</v>
      </c>
      <c r="E240">
        <v>7.7562326869806103E-2</v>
      </c>
      <c r="F240">
        <v>0.24494382022471908</v>
      </c>
      <c r="G240">
        <v>0</v>
      </c>
      <c r="H240">
        <v>0</v>
      </c>
      <c r="I240">
        <v>0</v>
      </c>
      <c r="J240">
        <v>0.21303656597774245</v>
      </c>
      <c r="K240">
        <v>0</v>
      </c>
      <c r="L240">
        <v>0</v>
      </c>
    </row>
    <row r="241" spans="1:13" x14ac:dyDescent="0.25">
      <c r="A241" s="3" t="s">
        <v>290</v>
      </c>
      <c r="B241">
        <v>1.0526315789473682E-2</v>
      </c>
      <c r="C241">
        <v>0</v>
      </c>
      <c r="D241">
        <v>0</v>
      </c>
      <c r="E241">
        <v>1.2658227848101266E-2</v>
      </c>
      <c r="F241">
        <v>0</v>
      </c>
      <c r="G241">
        <v>6.1420345489443376E-2</v>
      </c>
      <c r="H241">
        <v>0</v>
      </c>
      <c r="I241">
        <v>0</v>
      </c>
      <c r="J241">
        <v>0</v>
      </c>
      <c r="K241">
        <v>0</v>
      </c>
      <c r="L241">
        <v>7.6051779935275093E-2</v>
      </c>
    </row>
    <row r="242" spans="1:13" x14ac:dyDescent="0.25">
      <c r="A242" s="3" t="s">
        <v>291</v>
      </c>
      <c r="B242">
        <v>9.0090090090090086E-2</v>
      </c>
      <c r="C242">
        <v>0</v>
      </c>
      <c r="D242">
        <v>0</v>
      </c>
      <c r="E242">
        <v>0.12868632707774799</v>
      </c>
      <c r="F242">
        <v>3.3898305084745763E-2</v>
      </c>
      <c r="G242">
        <v>0.45833333333333326</v>
      </c>
      <c r="H242">
        <v>0</v>
      </c>
      <c r="I242">
        <v>0</v>
      </c>
      <c r="J242">
        <v>0</v>
      </c>
      <c r="K242">
        <v>0</v>
      </c>
      <c r="L242">
        <v>2.8169014084507046E-2</v>
      </c>
    </row>
    <row r="243" spans="1:13" x14ac:dyDescent="0.25">
      <c r="A243" s="3" t="s">
        <v>292</v>
      </c>
      <c r="B243">
        <v>0</v>
      </c>
      <c r="C243">
        <v>0</v>
      </c>
      <c r="D243">
        <v>0</v>
      </c>
      <c r="E243">
        <v>0.32688927943760981</v>
      </c>
      <c r="F243">
        <v>0</v>
      </c>
      <c r="G243">
        <v>0.40027797081306465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3" x14ac:dyDescent="0.25">
      <c r="A244" s="3" t="s">
        <v>293</v>
      </c>
      <c r="B244">
        <v>0</v>
      </c>
      <c r="C244">
        <v>0</v>
      </c>
      <c r="D244">
        <v>0</v>
      </c>
      <c r="E244">
        <v>0.36629607957870097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3" x14ac:dyDescent="0.25">
      <c r="A245" s="3" t="s">
        <v>294</v>
      </c>
      <c r="B245">
        <v>0</v>
      </c>
      <c r="C245">
        <v>7.5235109717868329E-2</v>
      </c>
      <c r="D245">
        <v>0</v>
      </c>
      <c r="E245">
        <v>0.39307535641547864</v>
      </c>
      <c r="F245">
        <v>4.5112781954887216E-2</v>
      </c>
      <c r="G245">
        <v>0.55153949129852742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3" x14ac:dyDescent="0.25">
      <c r="A246" s="3" t="s">
        <v>295</v>
      </c>
      <c r="B246">
        <v>0</v>
      </c>
      <c r="C246">
        <v>0</v>
      </c>
      <c r="D246">
        <v>0</v>
      </c>
      <c r="E246">
        <v>0</v>
      </c>
      <c r="F246">
        <v>0.11042944785276075</v>
      </c>
      <c r="G246">
        <v>0.35649546827794559</v>
      </c>
      <c r="H246">
        <v>0</v>
      </c>
      <c r="I246">
        <v>0</v>
      </c>
      <c r="J246">
        <v>0</v>
      </c>
      <c r="K246">
        <v>0</v>
      </c>
      <c r="L246">
        <v>0</v>
      </c>
    </row>
    <row r="247" spans="1:13" x14ac:dyDescent="0.25">
      <c r="A247" s="3" t="s">
        <v>296</v>
      </c>
      <c r="B247">
        <v>6.030150753768844E-2</v>
      </c>
      <c r="C247">
        <v>0.31168831168831168</v>
      </c>
      <c r="D247">
        <v>0.24</v>
      </c>
      <c r="E247">
        <v>0.42480211081794189</v>
      </c>
      <c r="F247">
        <v>0.21476510067114096</v>
      </c>
      <c r="G247">
        <v>0.65321563682219419</v>
      </c>
      <c r="H247">
        <v>4.0816326530612249E-2</v>
      </c>
      <c r="I247">
        <v>0.12757201646090532</v>
      </c>
      <c r="J247">
        <v>0</v>
      </c>
      <c r="K247">
        <v>0</v>
      </c>
      <c r="L247">
        <v>0</v>
      </c>
    </row>
    <row r="248" spans="1:13" x14ac:dyDescent="0.25">
      <c r="A248" s="3" t="s">
        <v>297</v>
      </c>
      <c r="B248">
        <v>0.27980535279805352</v>
      </c>
      <c r="C248">
        <v>0.26666666666666666</v>
      </c>
      <c r="D248">
        <v>0</v>
      </c>
      <c r="E248">
        <v>0</v>
      </c>
      <c r="F248">
        <v>9.3023255813953487E-2</v>
      </c>
      <c r="G248">
        <v>0.4945598417408506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3" x14ac:dyDescent="0.25">
      <c r="A249" s="3" t="s">
        <v>298</v>
      </c>
      <c r="B249">
        <v>0.34883720930232559</v>
      </c>
      <c r="C249">
        <v>0.41666666666666669</v>
      </c>
      <c r="D249">
        <v>0.2857142857142857</v>
      </c>
      <c r="E249">
        <v>0.17391304347826084</v>
      </c>
      <c r="F249">
        <v>0.29629629629629634</v>
      </c>
      <c r="G249">
        <v>0.51769911504424793</v>
      </c>
      <c r="H249">
        <v>7.5471698113207544E-2</v>
      </c>
      <c r="I249">
        <v>0.15126050420168069</v>
      </c>
      <c r="J249">
        <v>1.8348623853211007E-2</v>
      </c>
      <c r="K249">
        <v>0.18181818181818182</v>
      </c>
      <c r="L249">
        <v>0</v>
      </c>
    </row>
    <row r="250" spans="1:13" x14ac:dyDescent="0.25">
      <c r="A250" s="3" t="s">
        <v>299</v>
      </c>
      <c r="B250">
        <v>0.23003194888178916</v>
      </c>
      <c r="C250">
        <v>0.23529411764705882</v>
      </c>
      <c r="D250">
        <v>0.41666666666666669</v>
      </c>
      <c r="E250">
        <v>0.52586206896551724</v>
      </c>
      <c r="F250">
        <v>0.33720930232558138</v>
      </c>
      <c r="G250">
        <v>0.66165413533834583</v>
      </c>
      <c r="H250">
        <v>0.11320754716981132</v>
      </c>
      <c r="I250">
        <v>0.21311475409836064</v>
      </c>
      <c r="J250">
        <v>0.33093525179856115</v>
      </c>
      <c r="K250">
        <v>0.13953488372093026</v>
      </c>
      <c r="L250">
        <v>0</v>
      </c>
    </row>
    <row r="251" spans="1:13" x14ac:dyDescent="0.25">
      <c r="A251" s="3" t="s">
        <v>300</v>
      </c>
      <c r="B251">
        <v>1.0309278350515464E-2</v>
      </c>
      <c r="C251">
        <v>0.41558441558441561</v>
      </c>
      <c r="D251">
        <v>0.20289855072463767</v>
      </c>
      <c r="E251">
        <v>0.45209580838323349</v>
      </c>
      <c r="F251">
        <v>0.16417910447761194</v>
      </c>
      <c r="G251">
        <v>0.57516339869281041</v>
      </c>
      <c r="H251">
        <v>4.0816326530612249E-2</v>
      </c>
      <c r="I251">
        <v>9.2592592592592587E-2</v>
      </c>
      <c r="J251">
        <v>0</v>
      </c>
      <c r="K251">
        <v>0.17777777777777778</v>
      </c>
      <c r="L251">
        <v>0</v>
      </c>
    </row>
    <row r="252" spans="1:13" x14ac:dyDescent="0.25">
      <c r="A252" s="3" t="s">
        <v>301</v>
      </c>
      <c r="B252">
        <v>0.54295532646048106</v>
      </c>
      <c r="C252">
        <v>0.76470588235294124</v>
      </c>
      <c r="D252">
        <v>0.55172413793103448</v>
      </c>
      <c r="E252">
        <v>0.56964656964656968</v>
      </c>
      <c r="F252">
        <v>0.29699248120300753</v>
      </c>
      <c r="G252">
        <v>0.58161350844277671</v>
      </c>
      <c r="H252">
        <v>0.41558441558441561</v>
      </c>
      <c r="I252">
        <v>0.13333333333333333</v>
      </c>
      <c r="J252">
        <v>0.42580645161290326</v>
      </c>
      <c r="K252">
        <v>0.2608695652173913</v>
      </c>
      <c r="L252">
        <v>0.5714285714285714</v>
      </c>
      <c r="M252">
        <f>HARMEAN(f1_scores_automated_training_9_nobidet_IncResV2_randomrotation[[#This Row],[Value.1]:[Value.11]])</f>
        <v>0.37109568700806322</v>
      </c>
    </row>
    <row r="253" spans="1:13" x14ac:dyDescent="0.25">
      <c r="A253" s="3" t="s">
        <v>302</v>
      </c>
      <c r="B253">
        <v>0.85441527446300702</v>
      </c>
      <c r="C253">
        <v>0.95726495726495719</v>
      </c>
      <c r="D253">
        <v>0.91228070175438603</v>
      </c>
      <c r="E253">
        <v>0.77281553398058256</v>
      </c>
      <c r="F253">
        <v>0.60410557184750735</v>
      </c>
      <c r="G253">
        <v>0.88816855753646673</v>
      </c>
      <c r="H253">
        <v>0.8</v>
      </c>
      <c r="I253">
        <v>0.84102564102564115</v>
      </c>
      <c r="J253">
        <v>0.87562189054726358</v>
      </c>
      <c r="K253">
        <v>0.82352941176470584</v>
      </c>
      <c r="L253">
        <v>0.91603053435114512</v>
      </c>
      <c r="M253">
        <f>HARMEAN(f1_scores_automated_training_9_nobidet_IncResV2_randomrotation[[#This Row],[Value.1]:[Value.11]])</f>
        <v>0.82872311810407984</v>
      </c>
    </row>
    <row r="254" spans="1:13" x14ac:dyDescent="0.25">
      <c r="A254" s="3" t="s">
        <v>303</v>
      </c>
      <c r="B254">
        <v>0.89017341040462439</v>
      </c>
      <c r="C254">
        <v>0.87407407407407389</v>
      </c>
      <c r="D254">
        <v>0.88073394495412838</v>
      </c>
      <c r="E254">
        <v>0.92519083969465654</v>
      </c>
      <c r="F254">
        <v>0.78301886792452835</v>
      </c>
      <c r="G254">
        <v>0.95049504950495056</v>
      </c>
      <c r="H254">
        <v>0.88372093023255816</v>
      </c>
      <c r="I254">
        <v>0.81702127659574464</v>
      </c>
      <c r="J254">
        <v>0.89956331877729256</v>
      </c>
      <c r="K254">
        <v>0.65517241379310343</v>
      </c>
      <c r="L254">
        <v>0.94488188976377951</v>
      </c>
      <c r="M254">
        <f>HARMEAN(f1_scores_automated_training_9_nobidet_IncResV2_randomrotation[[#This Row],[Value.1]:[Value.11]])</f>
        <v>0.85504979550797078</v>
      </c>
    </row>
    <row r="255" spans="1:13" x14ac:dyDescent="0.25">
      <c r="A255" s="3" t="s">
        <v>304</v>
      </c>
      <c r="B255">
        <v>0.97916666666666674</v>
      </c>
      <c r="C255">
        <v>0.9915966386554621</v>
      </c>
      <c r="D255">
        <v>1</v>
      </c>
      <c r="E255">
        <v>0.9713375796178344</v>
      </c>
      <c r="F255">
        <v>0.86363636363636365</v>
      </c>
      <c r="G255">
        <v>0.93527508090614897</v>
      </c>
      <c r="H255">
        <v>0.95744680851063835</v>
      </c>
      <c r="I255">
        <v>0.97354497354497349</v>
      </c>
      <c r="J255">
        <v>0.99534883720930234</v>
      </c>
      <c r="K255">
        <v>0.9870129870129869</v>
      </c>
      <c r="L255">
        <v>1</v>
      </c>
      <c r="M255">
        <f>HARMEAN(f1_scores_automated_training_9_nobidet_IncResV2_randomrotation[[#This Row],[Value.1]:[Value.11]])</f>
        <v>0.96696433107596791</v>
      </c>
    </row>
    <row r="256" spans="1:13" x14ac:dyDescent="0.25">
      <c r="A256" s="3" t="s">
        <v>305</v>
      </c>
      <c r="B256">
        <v>0.95454545454545447</v>
      </c>
      <c r="C256">
        <v>0.98360655737704916</v>
      </c>
      <c r="D256">
        <v>0.99173553719008267</v>
      </c>
      <c r="E256">
        <v>0.94966442953020136</v>
      </c>
      <c r="F256">
        <v>0.88181818181818183</v>
      </c>
      <c r="G256">
        <v>0.9546925566343043</v>
      </c>
      <c r="H256">
        <v>0.96842105263157896</v>
      </c>
      <c r="I256">
        <v>0.95187165775401072</v>
      </c>
      <c r="J256">
        <v>0.9184549356223175</v>
      </c>
      <c r="K256">
        <v>0.96103896103896114</v>
      </c>
      <c r="L256">
        <v>0.99248120300751874</v>
      </c>
      <c r="M256">
        <f>HARMEAN(f1_scores_automated_training_9_nobidet_IncResV2_randomrotation[[#This Row],[Value.1]:[Value.11]])</f>
        <v>0.95426695856573629</v>
      </c>
    </row>
    <row r="257" spans="1:13" x14ac:dyDescent="0.25">
      <c r="A257" s="3" t="s">
        <v>306</v>
      </c>
      <c r="B257">
        <v>0.96756756756756757</v>
      </c>
      <c r="C257">
        <v>0.98305084745762705</v>
      </c>
      <c r="D257">
        <v>1</v>
      </c>
      <c r="E257">
        <v>0.94298921417565496</v>
      </c>
      <c r="F257">
        <v>0.87068965517241381</v>
      </c>
      <c r="G257">
        <v>0.97288135593220337</v>
      </c>
      <c r="H257">
        <v>0.85185185185185186</v>
      </c>
      <c r="I257">
        <v>0.95566502463054193</v>
      </c>
      <c r="J257">
        <v>0.86910994764397909</v>
      </c>
      <c r="K257">
        <v>0.8571428571428571</v>
      </c>
      <c r="L257">
        <v>0.99236641221374045</v>
      </c>
      <c r="M257">
        <f>HARMEAN(f1_scores_automated_training_9_nobidet_IncResV2_randomrotation[[#This Row],[Value.1]:[Value.11]])</f>
        <v>0.92961354599286095</v>
      </c>
    </row>
    <row r="258" spans="1:13" x14ac:dyDescent="0.25">
      <c r="A258" s="3" t="s">
        <v>307</v>
      </c>
      <c r="B258">
        <v>0.96</v>
      </c>
      <c r="C258">
        <v>0.96666666666666667</v>
      </c>
      <c r="D258">
        <v>0.9391304347826086</v>
      </c>
      <c r="E258">
        <v>0.85373134328358224</v>
      </c>
      <c r="F258">
        <v>0.78838174273858919</v>
      </c>
      <c r="G258">
        <v>0.8596802841918294</v>
      </c>
      <c r="H258">
        <v>0.87058823529411766</v>
      </c>
      <c r="I258">
        <v>0.898876404494382</v>
      </c>
      <c r="J258">
        <v>0.98113207547169812</v>
      </c>
      <c r="K258">
        <v>0.84057971014492749</v>
      </c>
      <c r="L258">
        <v>0.77647058823529413</v>
      </c>
      <c r="M258">
        <f>HARMEAN(f1_scores_automated_training_9_nobidet_IncResV2_randomrotation[[#This Row],[Value.1]:[Value.11]])</f>
        <v>0.87986974529851381</v>
      </c>
    </row>
    <row r="259" spans="1:13" x14ac:dyDescent="0.25">
      <c r="A259" s="3" t="s">
        <v>308</v>
      </c>
      <c r="B259">
        <v>0.91707317073170735</v>
      </c>
      <c r="C259">
        <v>0.96551724137931039</v>
      </c>
      <c r="D259">
        <v>0.94827586206896552</v>
      </c>
      <c r="E259">
        <v>0.93108728943338426</v>
      </c>
      <c r="F259">
        <v>0.90400000000000003</v>
      </c>
      <c r="G259">
        <v>0.94385964912280695</v>
      </c>
      <c r="H259">
        <v>0.967741935483871</v>
      </c>
      <c r="I259">
        <v>0.91803278688524592</v>
      </c>
      <c r="J259">
        <v>0.89119170984455964</v>
      </c>
      <c r="K259">
        <v>0.92682926829268308</v>
      </c>
      <c r="L259">
        <v>0.96969696969696972</v>
      </c>
      <c r="M259">
        <f>HARMEAN(f1_scores_automated_training_9_nobidet_IncResV2_randomrotation[[#This Row],[Value.1]:[Value.11]])</f>
        <v>0.93416020898191177</v>
      </c>
    </row>
    <row r="260" spans="1:13" x14ac:dyDescent="0.25">
      <c r="A260" s="3" t="s">
        <v>309</v>
      </c>
      <c r="B260">
        <v>0.97637795275590544</v>
      </c>
      <c r="C260">
        <v>0.96721311475409832</v>
      </c>
      <c r="D260">
        <v>0.98387096774193539</v>
      </c>
      <c r="E260">
        <v>0.96563011456628478</v>
      </c>
      <c r="F260">
        <v>0.91254752851711018</v>
      </c>
      <c r="G260">
        <v>0.93451327433628317</v>
      </c>
      <c r="H260">
        <v>0.967741935483871</v>
      </c>
      <c r="I260">
        <v>0.92380952380952386</v>
      </c>
      <c r="J260">
        <v>0.99530516431924887</v>
      </c>
      <c r="K260">
        <v>0.98734177215189867</v>
      </c>
      <c r="L260">
        <v>0.96350364963503643</v>
      </c>
      <c r="M260">
        <f>HARMEAN(f1_scores_automated_training_9_nobidet_IncResV2_randomrotation[[#This Row],[Value.1]:[Value.11]])</f>
        <v>0.96093271699470617</v>
      </c>
    </row>
    <row r="261" spans="1:13" x14ac:dyDescent="0.25">
      <c r="A261" s="3" t="s">
        <v>310</v>
      </c>
      <c r="B261">
        <v>0.99736147757255933</v>
      </c>
      <c r="C261">
        <v>0.9915966386554621</v>
      </c>
      <c r="D261">
        <v>0.97478991596638653</v>
      </c>
      <c r="E261">
        <v>0.99523052464228934</v>
      </c>
      <c r="F261">
        <v>0.94420600858369097</v>
      </c>
      <c r="G261">
        <v>0.98316498316498313</v>
      </c>
      <c r="H261">
        <v>0.97872340425531912</v>
      </c>
      <c r="I261">
        <v>0.97409326424870468</v>
      </c>
      <c r="J261">
        <v>0.976303317535545</v>
      </c>
      <c r="K261">
        <v>0.82978723404255328</v>
      </c>
      <c r="L261">
        <v>0.99248120300751874</v>
      </c>
      <c r="M261">
        <f>HARMEAN(f1_scores_automated_training_9_nobidet_IncResV2_randomrotation[[#This Row],[Value.1]:[Value.11]])</f>
        <v>0.96463309901091687</v>
      </c>
    </row>
    <row r="262" spans="1:13" x14ac:dyDescent="0.25">
      <c r="A262" s="3" t="s">
        <v>311</v>
      </c>
      <c r="B262">
        <v>1</v>
      </c>
      <c r="C262">
        <v>0.9915966386554621</v>
      </c>
      <c r="D262">
        <v>0.98333333333333328</v>
      </c>
      <c r="E262">
        <v>0.99840510366826163</v>
      </c>
      <c r="F262">
        <v>0.97119341563785999</v>
      </c>
      <c r="G262">
        <v>0.98662207357859522</v>
      </c>
      <c r="H262">
        <v>0.98969072164948457</v>
      </c>
      <c r="I262">
        <v>0.99481865284974091</v>
      </c>
      <c r="J262">
        <v>0.99530516431924887</v>
      </c>
      <c r="K262">
        <v>0.97435897435897434</v>
      </c>
      <c r="L262">
        <v>1</v>
      </c>
      <c r="M262">
        <f>HARMEAN(f1_scores_automated_training_9_nobidet_IncResV2_randomrotation[[#This Row],[Value.1]:[Value.11]])</f>
        <v>0.98948454245007567</v>
      </c>
    </row>
    <row r="263" spans="1:13" x14ac:dyDescent="0.25">
      <c r="A263" s="3" t="s">
        <v>312</v>
      </c>
      <c r="B263">
        <v>0.98930481283422456</v>
      </c>
      <c r="C263">
        <v>0.98333333333333328</v>
      </c>
      <c r="D263">
        <v>0.98360655737704916</v>
      </c>
      <c r="E263">
        <v>0.99523052464228934</v>
      </c>
      <c r="F263">
        <v>0.95833333333333326</v>
      </c>
      <c r="G263">
        <v>0.97682119205298001</v>
      </c>
      <c r="H263">
        <v>0.98947368421052639</v>
      </c>
      <c r="I263">
        <v>1</v>
      </c>
      <c r="J263">
        <v>0.98095238095238091</v>
      </c>
      <c r="K263">
        <v>0.9870129870129869</v>
      </c>
      <c r="L263">
        <v>0.99248120300751874</v>
      </c>
      <c r="M263">
        <f>HARMEAN(f1_scores_automated_training_9_nobidet_IncResV2_randomrotation[[#This Row],[Value.1]:[Value.11]])</f>
        <v>0.98502621685864566</v>
      </c>
    </row>
    <row r="264" spans="1:13" x14ac:dyDescent="0.25">
      <c r="A264" s="3" t="s">
        <v>313</v>
      </c>
      <c r="B264">
        <v>0.16346153846153846</v>
      </c>
      <c r="C264">
        <v>0.23255813953488369</v>
      </c>
      <c r="D264">
        <v>0.19444444444444445</v>
      </c>
      <c r="E264">
        <v>0.13450292397660818</v>
      </c>
      <c r="F264">
        <v>0.16766467065868265</v>
      </c>
      <c r="G264">
        <v>4.8484848484848485E-2</v>
      </c>
      <c r="H264">
        <v>9.0909090909090912E-2</v>
      </c>
      <c r="I264">
        <v>1.8867924528301883E-2</v>
      </c>
      <c r="J264">
        <v>8.6330935251798552E-2</v>
      </c>
      <c r="K264">
        <v>0</v>
      </c>
      <c r="L264">
        <v>0.1891891891891892</v>
      </c>
    </row>
    <row r="265" spans="1:13" x14ac:dyDescent="0.25">
      <c r="A265" s="3" t="s">
        <v>314</v>
      </c>
      <c r="B265">
        <v>0.56331877729257651</v>
      </c>
      <c r="C265">
        <v>0.37333333333333335</v>
      </c>
      <c r="D265">
        <v>0.51200000000000001</v>
      </c>
      <c r="E265">
        <v>0.58536585365853655</v>
      </c>
      <c r="F265">
        <v>0.43380281690140848</v>
      </c>
      <c r="G265">
        <v>0.53333333333333333</v>
      </c>
      <c r="H265">
        <v>0.16666666666666669</v>
      </c>
      <c r="I265">
        <v>0.15517241379310343</v>
      </c>
      <c r="J265">
        <v>0.37908496732026137</v>
      </c>
      <c r="K265">
        <v>0.38235294117647056</v>
      </c>
      <c r="L265">
        <v>0.74647887323943651</v>
      </c>
      <c r="M265">
        <f>HARMEAN(f1_scores_automated_training_9_nobidet_IncResV2_randomrotation[[#This Row],[Value.1]:[Value.11]])</f>
        <v>0.35106979310314146</v>
      </c>
    </row>
    <row r="266" spans="1:13" x14ac:dyDescent="0.25">
      <c r="A266" s="3" t="s">
        <v>315</v>
      </c>
      <c r="B266">
        <v>0.99208443271767799</v>
      </c>
      <c r="C266">
        <v>0.97520661157024779</v>
      </c>
      <c r="D266">
        <v>1</v>
      </c>
      <c r="E266">
        <v>0.98709677419354847</v>
      </c>
      <c r="F266">
        <v>0.89380530973451322</v>
      </c>
      <c r="G266">
        <v>0.9500805152979066</v>
      </c>
      <c r="H266">
        <v>0.96842105263157896</v>
      </c>
      <c r="I266">
        <v>0.96907216494845361</v>
      </c>
      <c r="J266">
        <v>0.97607655502392354</v>
      </c>
      <c r="K266">
        <v>0.98734177215189867</v>
      </c>
      <c r="L266">
        <v>1</v>
      </c>
      <c r="M266">
        <f>HARMEAN(f1_scores_automated_training_9_nobidet_IncResV2_randomrotation[[#This Row],[Value.1]:[Value.11]])</f>
        <v>0.97175870369992423</v>
      </c>
    </row>
    <row r="267" spans="1:13" x14ac:dyDescent="0.25">
      <c r="A267" s="3" t="s">
        <v>316</v>
      </c>
      <c r="B267">
        <v>0.8297213622291022</v>
      </c>
      <c r="C267">
        <v>0.98333333333333328</v>
      </c>
      <c r="D267">
        <v>0.95934959349593496</v>
      </c>
      <c r="E267">
        <v>0.92058823529411771</v>
      </c>
      <c r="F267">
        <v>0.97959183673469385</v>
      </c>
      <c r="G267">
        <v>0.98492462311557794</v>
      </c>
      <c r="H267">
        <v>0.97872340425531912</v>
      </c>
      <c r="I267">
        <v>1</v>
      </c>
      <c r="J267">
        <v>0.99056603773584906</v>
      </c>
      <c r="K267">
        <v>1</v>
      </c>
      <c r="L267">
        <v>1</v>
      </c>
      <c r="M267">
        <f>HARMEAN(f1_scores_automated_training_9_nobidet_IncResV2_randomrotation[[#This Row],[Value.1]:[Value.11]])</f>
        <v>0.96337339386768128</v>
      </c>
    </row>
    <row r="268" spans="1:13" x14ac:dyDescent="0.25">
      <c r="A268" s="3" t="s">
        <v>317</v>
      </c>
      <c r="B268">
        <v>0.99468085106382986</v>
      </c>
      <c r="C268">
        <v>0.99173553719008267</v>
      </c>
      <c r="D268">
        <v>0.99173553719008267</v>
      </c>
      <c r="E268">
        <v>0.97049180327868856</v>
      </c>
      <c r="F268">
        <v>0.95510204081632644</v>
      </c>
      <c r="G268">
        <v>0.94382022471910099</v>
      </c>
      <c r="H268">
        <v>0.967741935483871</v>
      </c>
      <c r="I268">
        <v>0.96296296296296291</v>
      </c>
      <c r="J268">
        <v>0.98578199052132698</v>
      </c>
      <c r="K268">
        <v>0.98734177215189867</v>
      </c>
      <c r="L268">
        <v>0.98461538461538467</v>
      </c>
      <c r="M268">
        <f>HARMEAN(f1_scores_automated_training_9_nobidet_IncResV2_randomrotation[[#This Row],[Value.1]:[Value.11]])</f>
        <v>0.97572957103949853</v>
      </c>
    </row>
    <row r="269" spans="1:13" x14ac:dyDescent="0.25">
      <c r="A269" s="3" t="s">
        <v>318</v>
      </c>
      <c r="B269">
        <v>5.3030303030303032E-2</v>
      </c>
      <c r="C269">
        <v>0</v>
      </c>
      <c r="D269">
        <v>0</v>
      </c>
      <c r="E269">
        <v>0</v>
      </c>
      <c r="F269">
        <v>1.6129032258064519E-2</v>
      </c>
      <c r="G269">
        <v>0.32793017456359103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3" x14ac:dyDescent="0.25">
      <c r="A270" s="3" t="s">
        <v>319</v>
      </c>
      <c r="B270">
        <v>0.60273972602739712</v>
      </c>
      <c r="C270">
        <v>0.78846153846153844</v>
      </c>
      <c r="D270">
        <v>0.82242990654205606</v>
      </c>
      <c r="E270">
        <v>0.64814814814814814</v>
      </c>
      <c r="F270">
        <v>0.48275862068965514</v>
      </c>
      <c r="G270">
        <v>0.69813664596273306</v>
      </c>
      <c r="H270">
        <v>0.68421052631578938</v>
      </c>
      <c r="I270">
        <v>0.66249999999999998</v>
      </c>
      <c r="J270">
        <v>0.71020408163265303</v>
      </c>
      <c r="K270">
        <v>0.4081632653061224</v>
      </c>
      <c r="L270">
        <v>0.51219512195121952</v>
      </c>
      <c r="M270">
        <f>HARMEAN(f1_scores_automated_training_9_nobidet_IncResV2_randomrotation[[#This Row],[Value.1]:[Value.11]])</f>
        <v>0.61208493511292461</v>
      </c>
    </row>
    <row r="271" spans="1:13" x14ac:dyDescent="0.25">
      <c r="A271" s="3" t="s">
        <v>320</v>
      </c>
      <c r="B271">
        <v>0.1111111111111111</v>
      </c>
      <c r="C271">
        <v>0</v>
      </c>
      <c r="D271">
        <v>0</v>
      </c>
      <c r="E271">
        <v>0.39147286821705429</v>
      </c>
      <c r="F271">
        <v>7.4626865671641784E-2</v>
      </c>
      <c r="G271">
        <v>0.21098265895953758</v>
      </c>
      <c r="H271">
        <v>7.8431372549019607E-2</v>
      </c>
      <c r="I271">
        <v>4.0404040404040407E-2</v>
      </c>
      <c r="J271">
        <v>5.454545454545455E-2</v>
      </c>
      <c r="K271">
        <v>0.05</v>
      </c>
      <c r="L271">
        <v>5.7971014492753624E-2</v>
      </c>
    </row>
    <row r="272" spans="1:13" x14ac:dyDescent="0.25">
      <c r="A272" s="3" t="s">
        <v>321</v>
      </c>
      <c r="B272">
        <v>0.98659517426273458</v>
      </c>
      <c r="C272">
        <v>0.98360655737704916</v>
      </c>
      <c r="D272">
        <v>0.98387096774193539</v>
      </c>
      <c r="E272">
        <v>0.99047619047619051</v>
      </c>
      <c r="F272">
        <v>0.97959183673469385</v>
      </c>
      <c r="G272">
        <v>0.98979591836734704</v>
      </c>
      <c r="H272">
        <v>1</v>
      </c>
      <c r="I272">
        <v>0.99487179487179478</v>
      </c>
      <c r="J272">
        <v>0.9907407407407407</v>
      </c>
      <c r="K272">
        <v>0.9870129870129869</v>
      </c>
      <c r="L272">
        <v>1</v>
      </c>
      <c r="M272">
        <f>HARMEAN(f1_scores_automated_training_9_nobidet_IncResV2_randomrotation[[#This Row],[Value.1]:[Value.11]])</f>
        <v>0.98964797713034769</v>
      </c>
    </row>
    <row r="273" spans="1:13" x14ac:dyDescent="0.25">
      <c r="A273" s="3" t="s">
        <v>322</v>
      </c>
      <c r="B273">
        <v>0.97860962566844922</v>
      </c>
      <c r="C273">
        <v>0.96000000000000008</v>
      </c>
      <c r="D273">
        <v>0.98360655737704916</v>
      </c>
      <c r="E273">
        <v>0.97584541062801922</v>
      </c>
      <c r="F273">
        <v>0.8648648648648648</v>
      </c>
      <c r="G273">
        <v>0.97000000000000008</v>
      </c>
      <c r="H273">
        <v>0.967741935483871</v>
      </c>
      <c r="I273">
        <v>0.88990825688073394</v>
      </c>
      <c r="J273">
        <v>0.98130841121495327</v>
      </c>
      <c r="K273">
        <v>0.96202531645569622</v>
      </c>
      <c r="L273">
        <v>0.98461538461538467</v>
      </c>
      <c r="M273">
        <f>HARMEAN(f1_scores_automated_training_9_nobidet_IncResV2_randomrotation[[#This Row],[Value.1]:[Value.11]])</f>
        <v>0.95458662238549474</v>
      </c>
    </row>
    <row r="274" spans="1:13" x14ac:dyDescent="0.25">
      <c r="A274" s="3" t="s">
        <v>323</v>
      </c>
      <c r="B274">
        <v>0.99204244031830235</v>
      </c>
      <c r="C274">
        <v>0.99173553719008267</v>
      </c>
      <c r="D274">
        <v>1</v>
      </c>
      <c r="E274">
        <v>0.98730158730158724</v>
      </c>
      <c r="F274">
        <v>0.94957983193277318</v>
      </c>
      <c r="G274">
        <v>0.98163606010016691</v>
      </c>
      <c r="H274">
        <v>0.98947368421052639</v>
      </c>
      <c r="I274">
        <v>0.98958333333333326</v>
      </c>
      <c r="J274">
        <v>0.99534883720930234</v>
      </c>
      <c r="K274">
        <v>0.9870129870129869</v>
      </c>
      <c r="L274">
        <v>1</v>
      </c>
      <c r="M274">
        <f>HARMEAN(f1_scores_automated_training_9_nobidet_IncResV2_randomrotation[[#This Row],[Value.1]:[Value.11]])</f>
        <v>0.98743119533731738</v>
      </c>
    </row>
    <row r="275" spans="1:13" x14ac:dyDescent="0.25">
      <c r="A275" s="3" t="s">
        <v>324</v>
      </c>
      <c r="B275">
        <v>0.99199999999999988</v>
      </c>
      <c r="C275">
        <v>0.99173553719008267</v>
      </c>
      <c r="D275">
        <v>0.98387096774193539</v>
      </c>
      <c r="E275">
        <v>0.97045101088646968</v>
      </c>
      <c r="F275">
        <v>0.96202531645569633</v>
      </c>
      <c r="G275">
        <v>0.96245733788395915</v>
      </c>
      <c r="H275">
        <v>0.97872340425531912</v>
      </c>
      <c r="I275">
        <v>0.99481865284974091</v>
      </c>
      <c r="J275">
        <v>0.99534883720930234</v>
      </c>
      <c r="K275">
        <v>1</v>
      </c>
      <c r="L275">
        <v>1</v>
      </c>
      <c r="M275">
        <f>HARMEAN(f1_scores_automated_training_9_nobidet_IncResV2_randomrotation[[#This Row],[Value.1]:[Value.11]])</f>
        <v>0.98448618500762952</v>
      </c>
    </row>
    <row r="276" spans="1:13" x14ac:dyDescent="0.25">
      <c r="A276" s="3" t="s">
        <v>325</v>
      </c>
      <c r="B276">
        <v>0.98429319371727741</v>
      </c>
      <c r="C276">
        <v>0.98360655737704916</v>
      </c>
      <c r="D276">
        <v>1</v>
      </c>
      <c r="E276">
        <v>0.98541329011345213</v>
      </c>
      <c r="F276">
        <v>0.9017857142857143</v>
      </c>
      <c r="G276">
        <v>0.96091205211726383</v>
      </c>
      <c r="H276">
        <v>0.98947368421052639</v>
      </c>
      <c r="I276">
        <v>0.97461928934010145</v>
      </c>
      <c r="J276">
        <v>1</v>
      </c>
      <c r="K276">
        <v>0.97435897435897434</v>
      </c>
      <c r="L276">
        <v>0.99248120300751874</v>
      </c>
      <c r="M276">
        <f>HARMEAN(f1_scores_automated_training_9_nobidet_IncResV2_randomrotation[[#This Row],[Value.1]:[Value.11]])</f>
        <v>0.97625160461330196</v>
      </c>
    </row>
    <row r="277" spans="1:13" x14ac:dyDescent="0.25">
      <c r="A277" s="3" t="s">
        <v>326</v>
      </c>
      <c r="B277">
        <v>1</v>
      </c>
      <c r="C277">
        <v>0.967741935483871</v>
      </c>
      <c r="D277">
        <v>1</v>
      </c>
      <c r="E277">
        <v>0.98869143780290791</v>
      </c>
      <c r="F277">
        <v>0.97119341563785999</v>
      </c>
      <c r="G277">
        <v>0.96949152542372874</v>
      </c>
      <c r="H277">
        <v>0.98947368421052639</v>
      </c>
      <c r="I277">
        <v>0.99481865284974091</v>
      </c>
      <c r="J277">
        <v>0.95111111111111113</v>
      </c>
      <c r="K277">
        <v>0.9870129870129869</v>
      </c>
      <c r="L277">
        <v>1</v>
      </c>
      <c r="M277">
        <f>HARMEAN(f1_scores_automated_training_9_nobidet_IncResV2_randomrotation[[#This Row],[Value.1]:[Value.11]])</f>
        <v>0.98334506801376287</v>
      </c>
    </row>
    <row r="278" spans="1:13" x14ac:dyDescent="0.25">
      <c r="A278" s="3" t="s">
        <v>327</v>
      </c>
      <c r="B278">
        <v>0.99734748010610075</v>
      </c>
      <c r="C278">
        <v>0.99173553719008267</v>
      </c>
      <c r="D278">
        <v>1</v>
      </c>
      <c r="E278">
        <v>0.99680511182108622</v>
      </c>
      <c r="F278">
        <v>0.96031746031746035</v>
      </c>
      <c r="G278">
        <v>0.98471986417657043</v>
      </c>
      <c r="H278">
        <v>0.98947368421052639</v>
      </c>
      <c r="I278">
        <v>0.99481865284974091</v>
      </c>
      <c r="J278">
        <v>1</v>
      </c>
      <c r="K278">
        <v>0.9870129870129869</v>
      </c>
      <c r="L278">
        <v>1</v>
      </c>
      <c r="M278">
        <f>HARMEAN(f1_scores_automated_training_9_nobidet_IncResV2_randomrotation[[#This Row],[Value.1]:[Value.11]])</f>
        <v>0.99098723083029239</v>
      </c>
    </row>
    <row r="279" spans="1:13" x14ac:dyDescent="0.25">
      <c r="A279" s="3" t="s">
        <v>328</v>
      </c>
      <c r="B279">
        <v>1</v>
      </c>
      <c r="C279">
        <v>0.9915966386554621</v>
      </c>
      <c r="D279">
        <v>1</v>
      </c>
      <c r="E279">
        <v>0.99840510366826163</v>
      </c>
      <c r="F279">
        <v>0.98765432098765427</v>
      </c>
      <c r="G279">
        <v>0.99153976311336711</v>
      </c>
      <c r="H279">
        <v>1</v>
      </c>
      <c r="I279">
        <v>1</v>
      </c>
      <c r="J279">
        <v>0.97716894977168955</v>
      </c>
      <c r="K279">
        <v>0.9870129870129869</v>
      </c>
      <c r="L279">
        <v>1</v>
      </c>
      <c r="M279">
        <f>HARMEAN(f1_scores_automated_training_9_nobidet_IncResV2_randomrotation[[#This Row],[Value.1]:[Value.11]])</f>
        <v>0.99388967252323845</v>
      </c>
    </row>
    <row r="280" spans="1:13" x14ac:dyDescent="0.25">
      <c r="A280" s="3" t="s">
        <v>329</v>
      </c>
      <c r="B280">
        <v>1</v>
      </c>
      <c r="C280">
        <v>0.99173553719008267</v>
      </c>
      <c r="D280">
        <v>1</v>
      </c>
      <c r="E280">
        <v>0.99679487179487181</v>
      </c>
      <c r="F280">
        <v>0.98360655737704916</v>
      </c>
      <c r="G280">
        <v>0.97945205479452058</v>
      </c>
      <c r="H280">
        <v>0.98947368421052639</v>
      </c>
      <c r="I280">
        <v>1</v>
      </c>
      <c r="J280">
        <v>0.94273127753303976</v>
      </c>
      <c r="K280">
        <v>0.9870129870129869</v>
      </c>
      <c r="L280">
        <v>1</v>
      </c>
      <c r="M280">
        <f>HARMEAN(f1_scores_automated_training_9_nobidet_IncResV2_randomrotation[[#This Row],[Value.1]:[Value.11]])</f>
        <v>0.98798801377535583</v>
      </c>
    </row>
    <row r="281" spans="1:13" x14ac:dyDescent="0.25">
      <c r="A281" s="3" t="s">
        <v>330</v>
      </c>
      <c r="B281">
        <v>0.98930481283422456</v>
      </c>
      <c r="C281">
        <v>0.9915966386554621</v>
      </c>
      <c r="D281">
        <v>1</v>
      </c>
      <c r="E281">
        <v>0.98738170347003151</v>
      </c>
      <c r="F281">
        <v>0.96</v>
      </c>
      <c r="G281">
        <v>0.97777777777777763</v>
      </c>
      <c r="H281">
        <v>1</v>
      </c>
      <c r="I281">
        <v>0.99487179487179478</v>
      </c>
      <c r="J281">
        <v>1</v>
      </c>
      <c r="K281">
        <v>0.9870129870129869</v>
      </c>
      <c r="L281">
        <v>1</v>
      </c>
      <c r="M281">
        <f>HARMEAN(f1_scores_automated_training_9_nobidet_IncResV2_randomrotation[[#This Row],[Value.1]:[Value.11]])</f>
        <v>0.98967397449412375</v>
      </c>
    </row>
    <row r="282" spans="1:13" x14ac:dyDescent="0.25">
      <c r="A282" s="3" t="s">
        <v>331</v>
      </c>
      <c r="B282">
        <v>1</v>
      </c>
      <c r="C282">
        <v>0.9915966386554621</v>
      </c>
      <c r="D282">
        <v>1</v>
      </c>
      <c r="E282">
        <v>0.97204968944099379</v>
      </c>
      <c r="F282">
        <v>0.97959183673469385</v>
      </c>
      <c r="G282">
        <v>0.97577854671280284</v>
      </c>
      <c r="H282">
        <v>1</v>
      </c>
      <c r="I282">
        <v>0.99481865284974091</v>
      </c>
      <c r="J282">
        <v>0.99530516431924887</v>
      </c>
      <c r="K282">
        <v>0.97435897435897434</v>
      </c>
      <c r="L282">
        <v>1</v>
      </c>
      <c r="M282">
        <f>HARMEAN(f1_scores_automated_training_9_nobidet_IncResV2_randomrotation[[#This Row],[Value.1]:[Value.11]])</f>
        <v>0.98928641465346134</v>
      </c>
    </row>
    <row r="283" spans="1:13" x14ac:dyDescent="0.25">
      <c r="A283" s="3" t="s">
        <v>332</v>
      </c>
      <c r="B283">
        <v>1</v>
      </c>
      <c r="C283">
        <v>0.99173553719008267</v>
      </c>
      <c r="D283">
        <v>1</v>
      </c>
      <c r="E283">
        <v>0.99839999999999995</v>
      </c>
      <c r="F283">
        <v>0.96774193548387089</v>
      </c>
      <c r="G283">
        <v>0.98477157360406087</v>
      </c>
      <c r="H283">
        <v>1</v>
      </c>
      <c r="I283">
        <v>1</v>
      </c>
      <c r="J283">
        <v>0.99530516431924887</v>
      </c>
      <c r="K283">
        <v>0.97435897435897434</v>
      </c>
      <c r="L283">
        <v>1</v>
      </c>
      <c r="M283">
        <f>HARMEAN(f1_scores_automated_training_9_nobidet_IncResV2_randomrotation[[#This Row],[Value.1]:[Value.11]])</f>
        <v>0.99190551725282383</v>
      </c>
    </row>
    <row r="284" spans="1:13" x14ac:dyDescent="0.25">
      <c r="A284" s="3" t="s">
        <v>333</v>
      </c>
      <c r="B284">
        <v>1</v>
      </c>
      <c r="C284">
        <v>0.99173553719008267</v>
      </c>
      <c r="D284">
        <v>1</v>
      </c>
      <c r="E284">
        <v>0.97499999999999998</v>
      </c>
      <c r="F284">
        <v>0.99180327868852458</v>
      </c>
      <c r="G284">
        <v>0.97586206896551719</v>
      </c>
      <c r="H284">
        <v>0.97872340425531912</v>
      </c>
      <c r="I284">
        <v>0.98979591836734704</v>
      </c>
      <c r="J284">
        <v>1</v>
      </c>
      <c r="K284">
        <v>0.9870129870129869</v>
      </c>
      <c r="L284">
        <v>1</v>
      </c>
      <c r="M284">
        <f>HARMEAN(f1_scores_automated_training_9_nobidet_IncResV2_randomrotation[[#This Row],[Value.1]:[Value.11]])</f>
        <v>0.98990476157226259</v>
      </c>
    </row>
    <row r="285" spans="1:13" x14ac:dyDescent="0.25">
      <c r="A285" s="3" t="s">
        <v>334</v>
      </c>
      <c r="B285">
        <v>0.99468085106382986</v>
      </c>
      <c r="C285">
        <v>0.9915966386554621</v>
      </c>
      <c r="D285">
        <v>1</v>
      </c>
      <c r="E285">
        <v>0.98582677165354327</v>
      </c>
      <c r="F285">
        <v>0.952755905511811</v>
      </c>
      <c r="G285">
        <v>0.98106712564543896</v>
      </c>
      <c r="H285">
        <v>0.98969072164948457</v>
      </c>
      <c r="I285">
        <v>0.93406593406593408</v>
      </c>
      <c r="J285">
        <v>0.96396396396396389</v>
      </c>
      <c r="K285">
        <v>0.9870129870129869</v>
      </c>
      <c r="L285">
        <v>0.99248120300751874</v>
      </c>
      <c r="M285">
        <f>HARMEAN(f1_scores_automated_training_9_nobidet_IncResV2_randomrotation[[#This Row],[Value.1]:[Value.11]])</f>
        <v>0.97897814238743663</v>
      </c>
    </row>
    <row r="286" spans="1:13" x14ac:dyDescent="0.25">
      <c r="A286" s="3" t="s">
        <v>335</v>
      </c>
      <c r="B286">
        <v>0.99736147757255933</v>
      </c>
      <c r="C286">
        <v>0.99173553719008267</v>
      </c>
      <c r="D286">
        <v>1</v>
      </c>
      <c r="E286">
        <v>0.99197431781701439</v>
      </c>
      <c r="F286">
        <v>0.96774193548387089</v>
      </c>
      <c r="G286">
        <v>0.97288135593220337</v>
      </c>
      <c r="H286">
        <v>0.98947368421052639</v>
      </c>
      <c r="I286">
        <v>1</v>
      </c>
      <c r="J286">
        <v>1</v>
      </c>
      <c r="K286">
        <v>0.95000000000000007</v>
      </c>
      <c r="L286">
        <v>1</v>
      </c>
      <c r="M286">
        <f>HARMEAN(f1_scores_automated_training_9_nobidet_IncResV2_randomrotation[[#This Row],[Value.1]:[Value.11]])</f>
        <v>0.9871183544544655</v>
      </c>
    </row>
    <row r="287" spans="1:13" x14ac:dyDescent="0.25">
      <c r="A287" s="3" t="s">
        <v>336</v>
      </c>
      <c r="B287">
        <v>0.98680738786279676</v>
      </c>
      <c r="C287">
        <v>0.9915966386554621</v>
      </c>
      <c r="D287">
        <v>1</v>
      </c>
      <c r="E287">
        <v>0.990506329113924</v>
      </c>
      <c r="F287">
        <v>0.98373983739837401</v>
      </c>
      <c r="G287">
        <v>0.98976109215017061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f>HARMEAN(f1_scores_automated_training_9_nobidet_IncResV2_randomrotation[[#This Row],[Value.1]:[Value.11]])</f>
        <v>0.99472776398335583</v>
      </c>
    </row>
    <row r="288" spans="1:13" x14ac:dyDescent="0.25">
      <c r="A288" s="3" t="s">
        <v>337</v>
      </c>
      <c r="B288">
        <v>0.98437499999999989</v>
      </c>
      <c r="C288">
        <v>0.99173553719008267</v>
      </c>
      <c r="D288">
        <v>0.99173553719008267</v>
      </c>
      <c r="E288">
        <v>0.98713826366559487</v>
      </c>
      <c r="F288">
        <v>0.96747967479674801</v>
      </c>
      <c r="G288">
        <v>0.9813242784380305</v>
      </c>
      <c r="H288">
        <v>1</v>
      </c>
      <c r="I288">
        <v>1</v>
      </c>
      <c r="J288">
        <v>1</v>
      </c>
      <c r="K288">
        <v>0.98734177215189867</v>
      </c>
      <c r="L288">
        <v>1</v>
      </c>
      <c r="M288">
        <f>HARMEAN(f1_scores_automated_training_9_nobidet_IncResV2_randomrotation[[#This Row],[Value.1]:[Value.11]])</f>
        <v>0.99000686186517206</v>
      </c>
    </row>
    <row r="289" spans="1:13" x14ac:dyDescent="0.25">
      <c r="A289" s="3" t="s">
        <v>338</v>
      </c>
      <c r="B289">
        <v>1</v>
      </c>
      <c r="C289">
        <v>0.99173553719008267</v>
      </c>
      <c r="D289">
        <v>0.99173553719008267</v>
      </c>
      <c r="E289">
        <v>0.99047619047619051</v>
      </c>
      <c r="F289">
        <v>0.9877551020408164</v>
      </c>
      <c r="G289">
        <v>0.98293515358361783</v>
      </c>
      <c r="H289">
        <v>1</v>
      </c>
      <c r="I289">
        <v>0.98477157360406087</v>
      </c>
      <c r="J289">
        <v>1</v>
      </c>
      <c r="K289">
        <v>1</v>
      </c>
      <c r="L289">
        <v>1</v>
      </c>
      <c r="M289">
        <f>HARMEAN(f1_scores_automated_training_9_nobidet_IncResV2_randomrotation[[#This Row],[Value.1]:[Value.11]])</f>
        <v>0.99354163846280186</v>
      </c>
    </row>
    <row r="290" spans="1:13" x14ac:dyDescent="0.25">
      <c r="A290" s="3" t="s">
        <v>339</v>
      </c>
      <c r="B290">
        <v>0.79795396419437337</v>
      </c>
      <c r="C290">
        <v>0.89075630252100846</v>
      </c>
      <c r="D290">
        <v>0.78333333333333333</v>
      </c>
      <c r="E290">
        <v>0.80392156862745101</v>
      </c>
      <c r="F290">
        <v>0.60540540540540544</v>
      </c>
      <c r="G290">
        <v>0.83745583038869253</v>
      </c>
      <c r="H290">
        <v>0.58823529411764708</v>
      </c>
      <c r="I290">
        <v>0.55688622754491013</v>
      </c>
      <c r="J290">
        <v>0.83769633507853403</v>
      </c>
      <c r="K290">
        <v>0.8648648648648648</v>
      </c>
      <c r="L290">
        <v>0.82608695652173914</v>
      </c>
      <c r="M290">
        <f>HARMEAN(f1_scores_automated_training_9_nobidet_IncResV2_randomrotation[[#This Row],[Value.1]:[Value.11]])</f>
        <v>0.74332116122327052</v>
      </c>
    </row>
    <row r="291" spans="1:13" x14ac:dyDescent="0.25">
      <c r="A291" s="3" t="s">
        <v>340</v>
      </c>
      <c r="B291">
        <v>0.98930481283422456</v>
      </c>
      <c r="C291">
        <v>0.97520661157024779</v>
      </c>
      <c r="D291">
        <v>0.99173553719008267</v>
      </c>
      <c r="E291">
        <v>0.98427672955974832</v>
      </c>
      <c r="F291">
        <v>0.94820717131474108</v>
      </c>
      <c r="G291">
        <v>0.98293515358361783</v>
      </c>
      <c r="H291">
        <v>0.97872340425531912</v>
      </c>
      <c r="I291">
        <v>1</v>
      </c>
      <c r="J291">
        <v>0.99056603773584906</v>
      </c>
      <c r="K291">
        <v>0.97368421052631582</v>
      </c>
      <c r="L291">
        <v>0.99248120300751874</v>
      </c>
      <c r="M291">
        <f>HARMEAN(f1_scores_automated_training_9_nobidet_IncResV2_randomrotation[[#This Row],[Value.1]:[Value.11]])</f>
        <v>0.98228397291226877</v>
      </c>
    </row>
    <row r="292" spans="1:13" x14ac:dyDescent="0.25">
      <c r="A292" s="3" t="s">
        <v>341</v>
      </c>
      <c r="B292">
        <v>0.99468085106382986</v>
      </c>
      <c r="C292">
        <v>0.98333333333333328</v>
      </c>
      <c r="D292">
        <v>0.98333333333333328</v>
      </c>
      <c r="E292">
        <v>0.99044585987261147</v>
      </c>
      <c r="F292">
        <v>0.98785425101214575</v>
      </c>
      <c r="G292">
        <v>0.95621716287215397</v>
      </c>
      <c r="H292">
        <v>0.97872340425531912</v>
      </c>
      <c r="I292">
        <v>0.86995515695067271</v>
      </c>
      <c r="J292">
        <v>0.99530516431924887</v>
      </c>
      <c r="K292">
        <v>0.96000000000000008</v>
      </c>
      <c r="L292">
        <v>0.99236641221374045</v>
      </c>
      <c r="M292">
        <f>HARMEAN(f1_scores_automated_training_9_nobidet_IncResV2_randomrotation[[#This Row],[Value.1]:[Value.11]])</f>
        <v>0.9706789266243443</v>
      </c>
    </row>
    <row r="293" spans="1:13" x14ac:dyDescent="0.25">
      <c r="A293" s="3" t="s">
        <v>342</v>
      </c>
      <c r="B293">
        <v>0.78540772532188829</v>
      </c>
      <c r="C293">
        <v>0.85185185185185186</v>
      </c>
      <c r="D293">
        <v>0.75510204081632648</v>
      </c>
      <c r="E293">
        <v>0.80967741935483861</v>
      </c>
      <c r="F293">
        <v>0.61306532663316582</v>
      </c>
      <c r="G293">
        <v>0.85457271364317833</v>
      </c>
      <c r="H293">
        <v>0.62337662337662347</v>
      </c>
      <c r="I293">
        <v>0.80198019801980203</v>
      </c>
      <c r="J293">
        <v>0.76847290640394084</v>
      </c>
      <c r="K293">
        <v>0.63157894736842102</v>
      </c>
      <c r="L293">
        <v>0.69306930693069302</v>
      </c>
      <c r="M293">
        <f>HARMEAN(f1_scores_automated_training_9_nobidet_IncResV2_randomrotation[[#This Row],[Value.1]:[Value.11]])</f>
        <v>0.73399897613765119</v>
      </c>
    </row>
    <row r="294" spans="1:13" x14ac:dyDescent="0.25">
      <c r="A294" s="3" t="s">
        <v>343</v>
      </c>
      <c r="B294">
        <v>0.88508557457212711</v>
      </c>
      <c r="C294">
        <v>0.94827586206896541</v>
      </c>
      <c r="D294">
        <v>0.91935483870967749</v>
      </c>
      <c r="E294">
        <v>0.86655112651646449</v>
      </c>
      <c r="F294">
        <v>0.90688259109311742</v>
      </c>
      <c r="G294">
        <v>0.92252252252252254</v>
      </c>
      <c r="H294">
        <v>0.78688524590163933</v>
      </c>
      <c r="I294">
        <v>0.94623655913978488</v>
      </c>
      <c r="J294">
        <v>0.92640692640692646</v>
      </c>
      <c r="K294">
        <v>0.91891891891891886</v>
      </c>
      <c r="L294">
        <v>0.78980891719745228</v>
      </c>
      <c r="M294">
        <f>HARMEAN(f1_scores_automated_training_9_nobidet_IncResV2_randomrotation[[#This Row],[Value.1]:[Value.11]])</f>
        <v>0.88894513147925414</v>
      </c>
    </row>
    <row r="295" spans="1:13" x14ac:dyDescent="0.25">
      <c r="A295" s="3" t="s">
        <v>344</v>
      </c>
      <c r="B295">
        <v>1</v>
      </c>
      <c r="C295">
        <v>0.9915966386554621</v>
      </c>
      <c r="D295">
        <v>1</v>
      </c>
      <c r="E295">
        <v>0.99361022364217255</v>
      </c>
      <c r="F295">
        <v>0.9794238683127573</v>
      </c>
      <c r="G295">
        <v>0.97844112769485903</v>
      </c>
      <c r="H295">
        <v>0.98947368421052639</v>
      </c>
      <c r="I295">
        <v>0.99481865284974091</v>
      </c>
      <c r="J295">
        <v>0.99530516431924887</v>
      </c>
      <c r="K295">
        <v>0.9870129870129869</v>
      </c>
      <c r="L295">
        <v>0.96124031007751931</v>
      </c>
      <c r="M295">
        <f>HARMEAN(f1_scores_automated_training_9_nobidet_IncResV2_randomrotation[[#This Row],[Value.1]:[Value.11]])</f>
        <v>0.9881430173687773</v>
      </c>
    </row>
    <row r="296" spans="1:13" x14ac:dyDescent="0.25">
      <c r="A296" s="3" t="s">
        <v>345</v>
      </c>
      <c r="B296">
        <v>0.97894736842105257</v>
      </c>
      <c r="C296">
        <v>0.95238095238095233</v>
      </c>
      <c r="D296">
        <v>0.95081967213114749</v>
      </c>
      <c r="E296">
        <v>0.98381877022653719</v>
      </c>
      <c r="F296">
        <v>0.98765432098765427</v>
      </c>
      <c r="G296">
        <v>0.99831365935919059</v>
      </c>
      <c r="H296">
        <v>1</v>
      </c>
      <c r="I296">
        <v>0.98445595854922274</v>
      </c>
      <c r="J296">
        <v>0.93577981651376141</v>
      </c>
      <c r="K296">
        <v>1</v>
      </c>
      <c r="L296">
        <v>0.99236641221374045</v>
      </c>
      <c r="M296">
        <f>HARMEAN(f1_scores_automated_training_9_nobidet_IncResV2_randomrotation[[#This Row],[Value.1]:[Value.11]])</f>
        <v>0.97812770368173529</v>
      </c>
    </row>
    <row r="297" spans="1:13" x14ac:dyDescent="0.25">
      <c r="A297" s="3" t="s">
        <v>346</v>
      </c>
      <c r="B297">
        <v>0.94974874371859297</v>
      </c>
      <c r="C297">
        <v>0.98305084745762705</v>
      </c>
      <c r="D297">
        <v>0.96610169491525433</v>
      </c>
      <c r="E297">
        <v>0.98217179902755258</v>
      </c>
      <c r="F297">
        <v>1</v>
      </c>
      <c r="G297">
        <v>1</v>
      </c>
      <c r="H297">
        <v>1</v>
      </c>
      <c r="I297">
        <v>1</v>
      </c>
      <c r="J297">
        <v>0.97607655502392354</v>
      </c>
      <c r="K297">
        <v>1</v>
      </c>
      <c r="L297">
        <v>1</v>
      </c>
      <c r="M297">
        <f>HARMEAN(f1_scores_automated_training_9_nobidet_IncResV2_randomrotation[[#This Row],[Value.1]:[Value.11]])</f>
        <v>0.98673285906782604</v>
      </c>
    </row>
    <row r="298" spans="1:13" x14ac:dyDescent="0.25">
      <c r="A298" s="3" t="s">
        <v>347</v>
      </c>
      <c r="B298">
        <v>0.97422680412371132</v>
      </c>
      <c r="C298">
        <v>0.98333333333333328</v>
      </c>
      <c r="D298">
        <v>0.98333333333333328</v>
      </c>
      <c r="E298">
        <v>0.98713826366559487</v>
      </c>
      <c r="F298">
        <v>0.99591836734693884</v>
      </c>
      <c r="G298">
        <v>0.9966216216216216</v>
      </c>
      <c r="H298">
        <v>1</v>
      </c>
      <c r="I298">
        <v>1</v>
      </c>
      <c r="J298">
        <v>0.98578199052132698</v>
      </c>
      <c r="K298">
        <v>1</v>
      </c>
      <c r="L298">
        <v>1</v>
      </c>
      <c r="M298">
        <f>HARMEAN(f1_scores_automated_training_9_nobidet_IncResV2_randomrotation[[#This Row],[Value.1]:[Value.11]])</f>
        <v>0.9914113212040202</v>
      </c>
    </row>
    <row r="299" spans="1:13" x14ac:dyDescent="0.25">
      <c r="A299" s="3" t="s">
        <v>348</v>
      </c>
      <c r="B299">
        <v>0.95108695652173925</v>
      </c>
      <c r="C299">
        <v>0.98305084745762705</v>
      </c>
      <c r="D299">
        <v>0.95726495726495719</v>
      </c>
      <c r="E299">
        <v>0.97204968944099379</v>
      </c>
      <c r="F299">
        <v>0.97211155378486058</v>
      </c>
      <c r="G299">
        <v>0.99663299663299665</v>
      </c>
      <c r="H299">
        <v>0.98947368421052639</v>
      </c>
      <c r="I299">
        <v>1</v>
      </c>
      <c r="J299">
        <v>0.96618357487922701</v>
      </c>
      <c r="K299">
        <v>0.98734177215189867</v>
      </c>
      <c r="L299">
        <v>0.99236641221374045</v>
      </c>
      <c r="M299">
        <f>HARMEAN(f1_scores_automated_training_9_nobidet_IncResV2_randomrotation[[#This Row],[Value.1]:[Value.11]])</f>
        <v>0.97862288842028933</v>
      </c>
    </row>
    <row r="300" spans="1:13" x14ac:dyDescent="0.25">
      <c r="A300" s="3" t="s">
        <v>349</v>
      </c>
      <c r="B300">
        <v>0.97172236503856046</v>
      </c>
      <c r="C300">
        <v>0.9915966386554621</v>
      </c>
      <c r="D300">
        <v>0.97478991596638653</v>
      </c>
      <c r="E300">
        <v>0.97217675941080195</v>
      </c>
      <c r="F300">
        <v>0.94820717131474108</v>
      </c>
      <c r="G300">
        <v>0.98831385642737901</v>
      </c>
      <c r="H300">
        <v>0.98947368421052639</v>
      </c>
      <c r="I300">
        <v>0.99481865284974091</v>
      </c>
      <c r="J300">
        <v>0.98095238095238091</v>
      </c>
      <c r="K300">
        <v>1</v>
      </c>
      <c r="L300">
        <v>0.9850746268656716</v>
      </c>
      <c r="M300">
        <f>HARMEAN(f1_scores_automated_training_9_nobidet_IncResV2_randomrotation[[#This Row],[Value.1]:[Value.11]])</f>
        <v>0.98136140447972486</v>
      </c>
    </row>
    <row r="301" spans="1:13" x14ac:dyDescent="0.25">
      <c r="A301" s="3" t="s">
        <v>350</v>
      </c>
      <c r="B301">
        <v>0.99734748010610075</v>
      </c>
      <c r="C301">
        <v>0.99173553719008267</v>
      </c>
      <c r="D301">
        <v>0.99173553719008267</v>
      </c>
      <c r="E301">
        <v>0.99839999999999995</v>
      </c>
      <c r="F301">
        <v>1</v>
      </c>
      <c r="G301">
        <v>1</v>
      </c>
      <c r="H301">
        <v>1</v>
      </c>
      <c r="I301">
        <v>1</v>
      </c>
      <c r="J301">
        <v>0.98604651162790702</v>
      </c>
      <c r="K301">
        <v>1</v>
      </c>
      <c r="L301">
        <v>0.99248120300751874</v>
      </c>
      <c r="M301">
        <f>HARMEAN(f1_scores_automated_training_9_nobidet_IncResV2_randomrotation[[#This Row],[Value.1]:[Value.11]])</f>
        <v>0.99613720574862519</v>
      </c>
    </row>
    <row r="302" spans="1:13" x14ac:dyDescent="0.25">
      <c r="A302" s="3" t="s">
        <v>351</v>
      </c>
      <c r="B302">
        <v>0.34520547945205482</v>
      </c>
      <c r="C302">
        <v>0.53012048192771077</v>
      </c>
      <c r="D302">
        <v>0</v>
      </c>
      <c r="E302">
        <v>0.54591836734693877</v>
      </c>
      <c r="F302">
        <v>0.13924050632911394</v>
      </c>
      <c r="G302">
        <v>0.55201698513800423</v>
      </c>
      <c r="H302">
        <v>0</v>
      </c>
      <c r="I302">
        <v>0.16793893129770993</v>
      </c>
      <c r="J302">
        <v>3.4482758620689655E-2</v>
      </c>
      <c r="K302">
        <v>0</v>
      </c>
      <c r="L302">
        <v>5.8823529411764712E-2</v>
      </c>
    </row>
    <row r="303" spans="1:13" x14ac:dyDescent="0.25">
      <c r="A303" s="3" t="s">
        <v>352</v>
      </c>
      <c r="B303">
        <v>0.46385542168674698</v>
      </c>
      <c r="C303">
        <v>0.74509803921568629</v>
      </c>
      <c r="D303">
        <v>9.2307692307692299E-2</v>
      </c>
      <c r="E303">
        <v>0.59421965317919079</v>
      </c>
      <c r="F303">
        <v>0.30601092896174864</v>
      </c>
      <c r="G303">
        <v>0.69959946595460609</v>
      </c>
      <c r="H303">
        <v>0.15384615384615385</v>
      </c>
      <c r="I303">
        <v>0.59487179487179487</v>
      </c>
      <c r="J303">
        <v>0.14925373134328357</v>
      </c>
      <c r="K303">
        <v>0.05</v>
      </c>
      <c r="L303">
        <v>0.37037037037037035</v>
      </c>
      <c r="M303">
        <f>HARMEAN(f1_scores_automated_training_9_nobidet_IncResV2_randomrotation[[#This Row],[Value.1]:[Value.11]])</f>
        <v>0.18870370533450082</v>
      </c>
    </row>
    <row r="304" spans="1:13" x14ac:dyDescent="0.25">
      <c r="A304" s="3" t="s">
        <v>353</v>
      </c>
      <c r="B304">
        <v>0.612137203166227</v>
      </c>
      <c r="C304">
        <v>0.83185840707964609</v>
      </c>
      <c r="D304">
        <v>0.35443037974683544</v>
      </c>
      <c r="E304">
        <v>0.66253101736972708</v>
      </c>
      <c r="F304">
        <v>0.46632124352331605</v>
      </c>
      <c r="G304">
        <v>0.75504322766570597</v>
      </c>
      <c r="H304">
        <v>0.55882352941176472</v>
      </c>
      <c r="I304">
        <v>0.62983425414364647</v>
      </c>
      <c r="J304">
        <v>0.31724137931034485</v>
      </c>
      <c r="K304">
        <v>0.18604651162790695</v>
      </c>
      <c r="L304">
        <v>0.55670103092783507</v>
      </c>
      <c r="M304">
        <f>HARMEAN(f1_scores_automated_training_9_nobidet_IncResV2_randomrotation[[#This Row],[Value.1]:[Value.11]])</f>
        <v>0.45200386048977437</v>
      </c>
    </row>
    <row r="305" spans="1:13" x14ac:dyDescent="0.25">
      <c r="A305" s="3" t="s">
        <v>354</v>
      </c>
      <c r="B305">
        <v>0.67391304347826086</v>
      </c>
      <c r="C305">
        <v>0.80000000000000016</v>
      </c>
      <c r="D305">
        <v>0.42499999999999999</v>
      </c>
      <c r="E305">
        <v>0.71693121693121697</v>
      </c>
      <c r="F305">
        <v>0.50251256281407042</v>
      </c>
      <c r="G305">
        <v>0.83185840707964598</v>
      </c>
      <c r="H305">
        <v>0.61111111111111105</v>
      </c>
      <c r="I305">
        <v>0.68888888888888888</v>
      </c>
      <c r="J305">
        <v>0.48087431693989069</v>
      </c>
      <c r="K305">
        <v>0.22727272727272727</v>
      </c>
      <c r="L305">
        <v>0.64406779661016955</v>
      </c>
      <c r="M305">
        <f>HARMEAN(f1_scores_automated_training_9_nobidet_IncResV2_randomrotation[[#This Row],[Value.1]:[Value.11]])</f>
        <v>0.5290005984903372</v>
      </c>
    </row>
    <row r="306" spans="1:13" x14ac:dyDescent="0.25">
      <c r="A306" s="3" t="s">
        <v>355</v>
      </c>
      <c r="B306">
        <v>0.74033149171270729</v>
      </c>
      <c r="C306">
        <v>0.85470085470085477</v>
      </c>
      <c r="D306">
        <v>0.5842696629213483</v>
      </c>
      <c r="E306">
        <v>0.76015727391874188</v>
      </c>
      <c r="F306">
        <v>0.57435897435897443</v>
      </c>
      <c r="G306">
        <v>0.86562500000000009</v>
      </c>
      <c r="H306">
        <v>0.73417721518987333</v>
      </c>
      <c r="I306">
        <v>0.75789473684210529</v>
      </c>
      <c r="J306">
        <v>0.58333333333333326</v>
      </c>
      <c r="K306">
        <v>0.32653061224489799</v>
      </c>
      <c r="L306">
        <v>0.68852459016393452</v>
      </c>
      <c r="M306">
        <f>HARMEAN(f1_scores_automated_training_9_nobidet_IncResV2_randomrotation[[#This Row],[Value.1]:[Value.11]])</f>
        <v>0.63383084340670537</v>
      </c>
    </row>
    <row r="307" spans="1:13" x14ac:dyDescent="0.25">
      <c r="A307" s="3" t="s">
        <v>356</v>
      </c>
      <c r="B307">
        <v>0.81081081081081074</v>
      </c>
      <c r="C307">
        <v>0.87394957983193289</v>
      </c>
      <c r="D307">
        <v>0.70833333333333326</v>
      </c>
      <c r="E307">
        <v>0.81739130434782614</v>
      </c>
      <c r="F307">
        <v>0.64253393665158376</v>
      </c>
      <c r="G307">
        <v>0.88012618296529965</v>
      </c>
      <c r="H307">
        <v>0.77108433734939752</v>
      </c>
      <c r="I307">
        <v>0.82291666666666663</v>
      </c>
      <c r="J307">
        <v>0.74766355140186913</v>
      </c>
      <c r="K307">
        <v>0.57142857142857129</v>
      </c>
      <c r="L307">
        <v>0.74796747967479671</v>
      </c>
      <c r="M307">
        <f>HARMEAN(f1_scores_automated_training_9_nobidet_IncResV2_randomrotation[[#This Row],[Value.1]:[Value.11]])</f>
        <v>0.75127409920268307</v>
      </c>
    </row>
    <row r="308" spans="1:13" x14ac:dyDescent="0.25">
      <c r="A308" s="3" t="s">
        <v>357</v>
      </c>
      <c r="B308">
        <v>0.8571428571428571</v>
      </c>
      <c r="C308">
        <v>0.90598290598290598</v>
      </c>
      <c r="D308">
        <v>0.72916666666666663</v>
      </c>
      <c r="E308">
        <v>0.84637681159420297</v>
      </c>
      <c r="F308">
        <v>0.66968325791855199</v>
      </c>
      <c r="G308">
        <v>0.90240000000000009</v>
      </c>
      <c r="H308">
        <v>0.85057471264367812</v>
      </c>
      <c r="I308">
        <v>0.84656084656084651</v>
      </c>
      <c r="J308">
        <v>0.82949308755760376</v>
      </c>
      <c r="K308">
        <v>0.65573770491803263</v>
      </c>
      <c r="L308">
        <v>0.79032258064516137</v>
      </c>
      <c r="M308">
        <f>HARMEAN(f1_scores_automated_training_9_nobidet_IncResV2_randomrotation[[#This Row],[Value.1]:[Value.11]])</f>
        <v>0.79839958349595685</v>
      </c>
    </row>
    <row r="309" spans="1:13" x14ac:dyDescent="0.25">
      <c r="A309" s="3" t="s">
        <v>358</v>
      </c>
      <c r="B309">
        <v>0.88268156424581001</v>
      </c>
      <c r="C309">
        <v>0.9243697478991596</v>
      </c>
      <c r="D309">
        <v>0.79611650485436891</v>
      </c>
      <c r="E309">
        <v>0.86969253294289894</v>
      </c>
      <c r="F309">
        <v>0.7312775330396476</v>
      </c>
      <c r="G309">
        <v>0.92258064516129046</v>
      </c>
      <c r="H309">
        <v>0.88888888888888895</v>
      </c>
      <c r="I309">
        <v>0.90909090909090906</v>
      </c>
      <c r="J309">
        <v>0.88495575221238931</v>
      </c>
      <c r="K309">
        <v>0.66666666666666674</v>
      </c>
      <c r="L309">
        <v>0.81967213114754101</v>
      </c>
      <c r="M309">
        <f>HARMEAN(f1_scores_automated_training_9_nobidet_IncResV2_randomrotation[[#This Row],[Value.1]:[Value.11]])</f>
        <v>0.83668993378033518</v>
      </c>
    </row>
    <row r="310" spans="1:13" x14ac:dyDescent="0.25">
      <c r="A310" s="3" t="s">
        <v>359</v>
      </c>
      <c r="B310">
        <v>0.91094147582697205</v>
      </c>
      <c r="C310">
        <v>0.9243697478991596</v>
      </c>
      <c r="D310">
        <v>0.84905660377358483</v>
      </c>
      <c r="E310">
        <v>0.91228070175438591</v>
      </c>
      <c r="F310">
        <v>0.71889400921658997</v>
      </c>
      <c r="G310">
        <v>0.91917591125198095</v>
      </c>
      <c r="H310">
        <v>0.90109890109890112</v>
      </c>
      <c r="I310">
        <v>0.9015544041450777</v>
      </c>
      <c r="J310">
        <v>0.89777777777777779</v>
      </c>
      <c r="K310">
        <v>0.7272727272727274</v>
      </c>
      <c r="L310">
        <v>0.87692307692307681</v>
      </c>
      <c r="M310">
        <f>HARMEAN(f1_scores_automated_training_9_nobidet_IncResV2_randomrotation[[#This Row],[Value.1]:[Value.11]])</f>
        <v>0.86067706941567801</v>
      </c>
    </row>
    <row r="311" spans="1:13" x14ac:dyDescent="0.25">
      <c r="A311" s="3" t="s">
        <v>360</v>
      </c>
      <c r="B311">
        <v>0.91733333333333333</v>
      </c>
      <c r="C311">
        <v>0.94915254237288149</v>
      </c>
      <c r="D311">
        <v>0.84905660377358483</v>
      </c>
      <c r="E311">
        <v>0.91049382716049387</v>
      </c>
      <c r="F311">
        <v>0.77824267782426781</v>
      </c>
      <c r="G311">
        <v>0.93506493506493504</v>
      </c>
      <c r="H311">
        <v>0.90109890109890112</v>
      </c>
      <c r="I311">
        <v>0.92631578947368431</v>
      </c>
      <c r="J311">
        <v>0.9107142857142857</v>
      </c>
      <c r="K311">
        <v>0.75757575757575768</v>
      </c>
      <c r="L311">
        <v>0.8640000000000001</v>
      </c>
      <c r="M311">
        <f>HARMEAN(f1_scores_automated_training_9_nobidet_IncResV2_randomrotation[[#This Row],[Value.1]:[Value.11]])</f>
        <v>0.87726927645460007</v>
      </c>
    </row>
    <row r="312" spans="1:13" x14ac:dyDescent="0.25">
      <c r="A312" s="3" t="s">
        <v>361</v>
      </c>
      <c r="B312">
        <v>0.92799999999999994</v>
      </c>
      <c r="C312">
        <v>0.94915254237288149</v>
      </c>
      <c r="D312">
        <v>0.89090909090909087</v>
      </c>
      <c r="E312">
        <v>0.92523364485981308</v>
      </c>
      <c r="F312">
        <v>0.76018099547511309</v>
      </c>
      <c r="G312">
        <v>0.92651757188498396</v>
      </c>
      <c r="H312">
        <v>0.91489361702127658</v>
      </c>
      <c r="I312">
        <v>0.91578947368421049</v>
      </c>
      <c r="J312">
        <v>0.90666666666666662</v>
      </c>
      <c r="K312">
        <v>0.80597014925373134</v>
      </c>
      <c r="L312">
        <v>0.87692307692307681</v>
      </c>
      <c r="M312">
        <f>HARMEAN(f1_scores_automated_training_9_nobidet_IncResV2_randomrotation[[#This Row],[Value.1]:[Value.11]])</f>
        <v>0.88722475605132922</v>
      </c>
    </row>
    <row r="313" spans="1:13" x14ac:dyDescent="0.25">
      <c r="A313" s="3" t="s">
        <v>362</v>
      </c>
      <c r="B313">
        <v>0.89847715736040601</v>
      </c>
      <c r="C313">
        <v>0.95000000000000007</v>
      </c>
      <c r="D313">
        <v>0.81553398058252435</v>
      </c>
      <c r="E313">
        <v>0.90092879256965941</v>
      </c>
      <c r="F313">
        <v>0.7756653992395437</v>
      </c>
      <c r="G313">
        <v>0.92465753424657537</v>
      </c>
      <c r="H313">
        <v>0.84705882352941186</v>
      </c>
      <c r="I313">
        <v>0.90526315789473666</v>
      </c>
      <c r="J313">
        <v>0.90740740740740733</v>
      </c>
      <c r="K313">
        <v>0.76923076923076927</v>
      </c>
      <c r="L313">
        <v>0.84848484848484862</v>
      </c>
      <c r="M313">
        <f>HARMEAN(f1_scores_automated_training_9_nobidet_IncResV2_randomrotation[[#This Row],[Value.1]:[Value.11]])</f>
        <v>0.86353764461578042</v>
      </c>
    </row>
    <row r="314" spans="1:13" x14ac:dyDescent="0.25">
      <c r="A314" s="3" t="s">
        <v>363</v>
      </c>
      <c r="B314">
        <v>0.90322580645161277</v>
      </c>
      <c r="C314">
        <v>0.90322580645161288</v>
      </c>
      <c r="D314">
        <v>0.87500000000000011</v>
      </c>
      <c r="E314">
        <v>0.91249999999999998</v>
      </c>
      <c r="F314">
        <v>0.7186147186147186</v>
      </c>
      <c r="G314">
        <v>0.92715231788079477</v>
      </c>
      <c r="H314">
        <v>0.81927710843373491</v>
      </c>
      <c r="I314">
        <v>0.78008298755186722</v>
      </c>
      <c r="J314">
        <v>0.86124401913875603</v>
      </c>
      <c r="K314">
        <v>0.67796610169491522</v>
      </c>
      <c r="L314">
        <v>0.91056910569105676</v>
      </c>
      <c r="M314">
        <f>HARMEAN(f1_scores_automated_training_9_nobidet_IncResV2_randomrotation[[#This Row],[Value.1]:[Value.11]])</f>
        <v>0.83586629395186762</v>
      </c>
    </row>
    <row r="315" spans="1:13" x14ac:dyDescent="0.25">
      <c r="A315" s="3" t="s">
        <v>364</v>
      </c>
      <c r="B315">
        <v>0.95561357702349869</v>
      </c>
      <c r="C315">
        <v>0.96610169491525422</v>
      </c>
      <c r="D315">
        <v>0.95726495726495719</v>
      </c>
      <c r="E315">
        <v>0.96226415094339623</v>
      </c>
      <c r="F315">
        <v>0.87068965517241381</v>
      </c>
      <c r="G315">
        <v>0.96210873146622744</v>
      </c>
      <c r="H315">
        <v>0.92473118279569899</v>
      </c>
      <c r="I315">
        <v>0.97916666666666663</v>
      </c>
      <c r="J315">
        <v>0.96330275229357798</v>
      </c>
      <c r="K315">
        <v>0.91891891891891886</v>
      </c>
      <c r="L315">
        <v>0.96875</v>
      </c>
      <c r="M315">
        <f>HARMEAN(f1_scores_automated_training_9_nobidet_IncResV2_randomrotation[[#This Row],[Value.1]:[Value.11]])</f>
        <v>0.94708765042694554</v>
      </c>
    </row>
    <row r="316" spans="1:13" x14ac:dyDescent="0.25">
      <c r="A316" s="3" t="s">
        <v>365</v>
      </c>
      <c r="B316">
        <v>0.95767195767195779</v>
      </c>
      <c r="C316">
        <v>0.96610169491525422</v>
      </c>
      <c r="D316">
        <v>0.96610169491525433</v>
      </c>
      <c r="E316">
        <v>0.96261682242990654</v>
      </c>
      <c r="F316">
        <v>0.90128755364806867</v>
      </c>
      <c r="G316">
        <v>0.96710526315789469</v>
      </c>
      <c r="H316">
        <v>0.94623655913978499</v>
      </c>
      <c r="I316">
        <v>0.98969072164948457</v>
      </c>
      <c r="J316">
        <v>0.97652582159624413</v>
      </c>
      <c r="K316">
        <v>0.88888888888888884</v>
      </c>
      <c r="L316">
        <v>0.96124031007751931</v>
      </c>
      <c r="M316">
        <f>HARMEAN(f1_scores_automated_training_9_nobidet_IncResV2_randomrotation[[#This Row],[Value.1]:[Value.11]])</f>
        <v>0.95210541136730487</v>
      </c>
    </row>
    <row r="317" spans="1:13" x14ac:dyDescent="0.25">
      <c r="A317" s="3" t="s">
        <v>366</v>
      </c>
      <c r="B317">
        <v>0.95811518324607337</v>
      </c>
      <c r="C317">
        <v>0.97478991596638653</v>
      </c>
      <c r="D317">
        <v>0.97478991596638653</v>
      </c>
      <c r="E317">
        <v>0.96485623003194887</v>
      </c>
      <c r="F317">
        <v>0.85217391304347823</v>
      </c>
      <c r="G317">
        <v>0.95894909688013141</v>
      </c>
      <c r="H317">
        <v>0.90721649484536071</v>
      </c>
      <c r="I317">
        <v>0.97916666666666663</v>
      </c>
      <c r="J317">
        <v>0.96296296296296302</v>
      </c>
      <c r="K317">
        <v>0.94871794871794868</v>
      </c>
      <c r="L317">
        <v>0.9538461538461539</v>
      </c>
      <c r="M317">
        <f>HARMEAN(f1_scores_automated_training_9_nobidet_IncResV2_randomrotation[[#This Row],[Value.1]:[Value.11]])</f>
        <v>0.94724749057004021</v>
      </c>
    </row>
    <row r="318" spans="1:13" x14ac:dyDescent="0.25">
      <c r="A318" s="3" t="s">
        <v>367</v>
      </c>
      <c r="B318">
        <v>0.97894736842105257</v>
      </c>
      <c r="C318">
        <v>0.98305084745762705</v>
      </c>
      <c r="D318">
        <v>0.99173553719008267</v>
      </c>
      <c r="E318">
        <v>0.97637795275590566</v>
      </c>
      <c r="F318">
        <v>0.90987124463519309</v>
      </c>
      <c r="G318">
        <v>0.97190082644628095</v>
      </c>
      <c r="H318">
        <v>0.94736842105263153</v>
      </c>
      <c r="I318">
        <v>0.98445595854922274</v>
      </c>
      <c r="J318">
        <v>0.98130841121495327</v>
      </c>
      <c r="K318">
        <v>0.94736842105263153</v>
      </c>
      <c r="L318">
        <v>0.96875</v>
      </c>
      <c r="M318">
        <f>HARMEAN(f1_scores_automated_training_9_nobidet_IncResV2_randomrotation[[#This Row],[Value.1]:[Value.11]])</f>
        <v>0.9668248915157438</v>
      </c>
    </row>
    <row r="319" spans="1:13" x14ac:dyDescent="0.25">
      <c r="A319" s="3" t="s">
        <v>368</v>
      </c>
      <c r="B319">
        <v>0.70121951219512191</v>
      </c>
      <c r="C319">
        <v>0.8571428571428571</v>
      </c>
      <c r="D319">
        <v>0.65934065934065933</v>
      </c>
      <c r="E319">
        <v>0.74838709677419357</v>
      </c>
      <c r="F319">
        <v>0.5325443786982248</v>
      </c>
      <c r="G319">
        <v>0.80601092896174864</v>
      </c>
      <c r="H319">
        <v>0.84782608695652184</v>
      </c>
      <c r="I319">
        <v>0.81081081081081074</v>
      </c>
      <c r="J319">
        <v>0.73743016759776525</v>
      </c>
      <c r="K319">
        <v>0.70967741935483875</v>
      </c>
      <c r="L319">
        <v>0.35</v>
      </c>
      <c r="M319">
        <f>HARMEAN(f1_scores_automated_training_9_nobidet_IncResV2_randomrotation[[#This Row],[Value.1]:[Value.11]])</f>
        <v>0.66268262613232587</v>
      </c>
    </row>
    <row r="320" spans="1:13" x14ac:dyDescent="0.25">
      <c r="A320" s="3" t="s">
        <v>369</v>
      </c>
      <c r="B320">
        <v>0.97905759162303663</v>
      </c>
      <c r="C320">
        <v>0.98305084745762705</v>
      </c>
      <c r="D320">
        <v>0.99173553719008267</v>
      </c>
      <c r="E320">
        <v>0.98397435897435892</v>
      </c>
      <c r="F320">
        <v>0.91735537190082639</v>
      </c>
      <c r="G320">
        <v>0.97487437185929648</v>
      </c>
      <c r="H320">
        <v>0.94845360824742275</v>
      </c>
      <c r="I320">
        <v>0.98969072164948457</v>
      </c>
      <c r="J320">
        <v>0.9767441860465117</v>
      </c>
      <c r="K320">
        <v>0.94736842105263153</v>
      </c>
      <c r="L320">
        <v>0.98484848484848486</v>
      </c>
      <c r="M320">
        <f>HARMEAN(f1_scores_automated_training_9_nobidet_IncResV2_randomrotation[[#This Row],[Value.1]:[Value.11]])</f>
        <v>0.97013490790977519</v>
      </c>
    </row>
    <row r="321" spans="1:13" x14ac:dyDescent="0.25">
      <c r="A321" s="3" t="s">
        <v>370</v>
      </c>
      <c r="B321">
        <v>0.98680738786279676</v>
      </c>
      <c r="C321">
        <v>0.98305084745762705</v>
      </c>
      <c r="D321">
        <v>0.98360655737704916</v>
      </c>
      <c r="E321">
        <v>0.98730158730158724</v>
      </c>
      <c r="F321">
        <v>0.95358649789029526</v>
      </c>
      <c r="G321">
        <v>0.98</v>
      </c>
      <c r="H321">
        <v>0.98947368421052639</v>
      </c>
      <c r="I321">
        <v>0.99487179487179478</v>
      </c>
      <c r="J321">
        <v>0.99065420560747663</v>
      </c>
      <c r="K321">
        <v>0.94736842105263153</v>
      </c>
      <c r="L321">
        <v>0.98484848484848486</v>
      </c>
      <c r="M321">
        <f>HARMEAN(f1_scores_automated_training_9_nobidet_IncResV2_randomrotation[[#This Row],[Value.1]:[Value.11]])</f>
        <v>0.9799217100605655</v>
      </c>
    </row>
    <row r="322" spans="1:13" x14ac:dyDescent="0.25">
      <c r="A322" s="3" t="s">
        <v>371</v>
      </c>
      <c r="B322">
        <v>0.98687664041994738</v>
      </c>
      <c r="C322">
        <v>0.98305084745762705</v>
      </c>
      <c r="D322">
        <v>1</v>
      </c>
      <c r="E322">
        <v>0.98880000000000012</v>
      </c>
      <c r="F322">
        <v>0.96234309623430969</v>
      </c>
      <c r="G322">
        <v>0.98169717138103163</v>
      </c>
      <c r="H322">
        <v>0.98947368421052639</v>
      </c>
      <c r="I322">
        <v>1</v>
      </c>
      <c r="J322">
        <v>0.9907407407407407</v>
      </c>
      <c r="K322">
        <v>0.97368421052631582</v>
      </c>
      <c r="L322">
        <v>0.99236641221374045</v>
      </c>
      <c r="M322">
        <f>HARMEAN(f1_scores_automated_training_9_nobidet_IncResV2_randomrotation[[#This Row],[Value.1]:[Value.11]])</f>
        <v>0.98616287596350971</v>
      </c>
    </row>
    <row r="323" spans="1:13" x14ac:dyDescent="0.25">
      <c r="A323" s="3" t="s">
        <v>372</v>
      </c>
      <c r="B323">
        <v>0.97916666666666674</v>
      </c>
      <c r="C323">
        <v>0.98305084745762705</v>
      </c>
      <c r="D323">
        <v>0.99186991869918695</v>
      </c>
      <c r="E323">
        <v>0.98064516129032253</v>
      </c>
      <c r="F323">
        <v>0.94605809128630702</v>
      </c>
      <c r="G323">
        <v>0.98322147651006719</v>
      </c>
      <c r="H323">
        <v>0.98947368421052639</v>
      </c>
      <c r="I323">
        <v>0.99487179487179478</v>
      </c>
      <c r="J323">
        <v>0.9907407407407407</v>
      </c>
      <c r="K323">
        <v>0.97368421052631582</v>
      </c>
      <c r="L323">
        <v>0.9850746268656716</v>
      </c>
      <c r="M323">
        <f>HARMEAN(f1_scores_automated_training_9_nobidet_IncResV2_randomrotation[[#This Row],[Value.1]:[Value.11]])</f>
        <v>0.98145485708067126</v>
      </c>
    </row>
    <row r="324" spans="1:13" x14ac:dyDescent="0.25">
      <c r="A324" s="3" t="s">
        <v>373</v>
      </c>
      <c r="B324">
        <v>0.98687664041994738</v>
      </c>
      <c r="C324">
        <v>0.98305084745762705</v>
      </c>
      <c r="D324">
        <v>0.99173553719008267</v>
      </c>
      <c r="E324">
        <v>0.99363057324840764</v>
      </c>
      <c r="F324">
        <v>0.96234309623430969</v>
      </c>
      <c r="G324">
        <v>0.98497495826377301</v>
      </c>
      <c r="H324">
        <v>0.98947368421052639</v>
      </c>
      <c r="I324">
        <v>1</v>
      </c>
      <c r="J324">
        <v>0.99530516431924887</v>
      </c>
      <c r="K324">
        <v>0.97435897435897434</v>
      </c>
      <c r="L324">
        <v>0.98484848484848486</v>
      </c>
      <c r="M324">
        <f>HARMEAN(f1_scores_automated_training_9_nobidet_IncResV2_randomrotation[[#This Row],[Value.1]:[Value.11]])</f>
        <v>0.98595257814002635</v>
      </c>
    </row>
    <row r="325" spans="1:13" x14ac:dyDescent="0.25">
      <c r="A325" s="3" t="s">
        <v>374</v>
      </c>
      <c r="B325">
        <v>0.99208443271767799</v>
      </c>
      <c r="C325">
        <v>0.9915966386554621</v>
      </c>
      <c r="D325">
        <v>1</v>
      </c>
      <c r="E325">
        <v>0.98722044728434499</v>
      </c>
      <c r="F325">
        <v>0.94560669456066937</v>
      </c>
      <c r="G325">
        <v>0.98657718120805371</v>
      </c>
      <c r="H325">
        <v>0.97916666666666663</v>
      </c>
      <c r="I325">
        <v>0.97487437185929648</v>
      </c>
      <c r="J325">
        <v>0.99534883720930234</v>
      </c>
      <c r="K325">
        <v>0.97368421052631582</v>
      </c>
      <c r="L325">
        <v>0.99236641221374045</v>
      </c>
      <c r="M325">
        <f>HARMEAN(f1_scores_automated_training_9_nobidet_IncResV2_randomrotation[[#This Row],[Value.1]:[Value.11]])</f>
        <v>0.98328699293478727</v>
      </c>
    </row>
    <row r="326" spans="1:13" x14ac:dyDescent="0.25">
      <c r="A326" s="3" t="s">
        <v>375</v>
      </c>
      <c r="B326">
        <v>0.98694516971279367</v>
      </c>
      <c r="C326">
        <v>0.9915966386554621</v>
      </c>
      <c r="D326">
        <v>1</v>
      </c>
      <c r="E326">
        <v>0.99041533546325877</v>
      </c>
      <c r="F326">
        <v>0.97925311203319498</v>
      </c>
      <c r="G326">
        <v>0.98993288590604023</v>
      </c>
      <c r="H326">
        <v>0.98947368421052639</v>
      </c>
      <c r="I326">
        <v>1</v>
      </c>
      <c r="J326">
        <v>0.99065420560747663</v>
      </c>
      <c r="K326">
        <v>0.97368421052631582</v>
      </c>
      <c r="L326">
        <v>1</v>
      </c>
      <c r="M326">
        <f>HARMEAN(f1_scores_automated_training_9_nobidet_IncResV2_randomrotation[[#This Row],[Value.1]:[Value.11]])</f>
        <v>0.99011373878123954</v>
      </c>
    </row>
    <row r="327" spans="1:13" x14ac:dyDescent="0.25">
      <c r="A327" s="3" t="s">
        <v>376</v>
      </c>
      <c r="B327">
        <v>0.99736147757255933</v>
      </c>
      <c r="C327">
        <v>0.9915966386554621</v>
      </c>
      <c r="D327">
        <v>1</v>
      </c>
      <c r="E327">
        <v>0.99523052464228934</v>
      </c>
      <c r="F327">
        <v>0.96202531645569633</v>
      </c>
      <c r="G327">
        <v>0.98333333333333339</v>
      </c>
      <c r="H327">
        <v>0.98947368421052639</v>
      </c>
      <c r="I327">
        <v>1</v>
      </c>
      <c r="J327">
        <v>0.99534883720930234</v>
      </c>
      <c r="K327">
        <v>0.9870129870129869</v>
      </c>
      <c r="L327">
        <v>0.99236641221374045</v>
      </c>
      <c r="M327">
        <f>HARMEAN(f1_scores_automated_training_9_nobidet_IncResV2_randomrotation[[#This Row],[Value.1]:[Value.11]])</f>
        <v>0.99023300371789824</v>
      </c>
    </row>
    <row r="328" spans="1:13" x14ac:dyDescent="0.25">
      <c r="A328" s="3" t="s">
        <v>377</v>
      </c>
      <c r="B328">
        <v>0.99208443271767799</v>
      </c>
      <c r="C328">
        <v>0.9915966386554621</v>
      </c>
      <c r="D328">
        <v>1</v>
      </c>
      <c r="E328">
        <v>0.99202551834130781</v>
      </c>
      <c r="F328">
        <v>0.96638655462184864</v>
      </c>
      <c r="G328">
        <v>0.98502495840266235</v>
      </c>
      <c r="H328">
        <v>0.98947368421052639</v>
      </c>
      <c r="I328">
        <v>1</v>
      </c>
      <c r="J328">
        <v>0.99534883720930234</v>
      </c>
      <c r="K328">
        <v>0.9870129870129869</v>
      </c>
      <c r="L328">
        <v>0.99236641221374045</v>
      </c>
      <c r="M328">
        <f>HARMEAN(f1_scores_automated_training_9_nobidet_IncResV2_randomrotation[[#This Row],[Value.1]:[Value.11]])</f>
        <v>0.99004210308465224</v>
      </c>
    </row>
    <row r="329" spans="1:13" x14ac:dyDescent="0.25">
      <c r="A329" s="3" t="s">
        <v>378</v>
      </c>
      <c r="B329">
        <v>0.99473684210526314</v>
      </c>
      <c r="C329">
        <v>0.9915966386554621</v>
      </c>
      <c r="D329">
        <v>1</v>
      </c>
      <c r="E329">
        <v>0.99202551834130781</v>
      </c>
      <c r="F329">
        <v>0.95833333333333326</v>
      </c>
      <c r="G329">
        <v>0.98163606010016691</v>
      </c>
      <c r="H329">
        <v>0.95744680851063835</v>
      </c>
      <c r="I329">
        <v>0.98969072164948457</v>
      </c>
      <c r="J329">
        <v>0.99534883720930234</v>
      </c>
      <c r="K329">
        <v>0.9870129870129869</v>
      </c>
      <c r="L329">
        <v>0.99236641221374045</v>
      </c>
      <c r="M329">
        <f>HARMEAN(f1_scores_automated_training_9_nobidet_IncResV2_randomrotation[[#This Row],[Value.1]:[Value.11]])</f>
        <v>0.98527690674071533</v>
      </c>
    </row>
    <row r="330" spans="1:13" x14ac:dyDescent="0.25">
      <c r="A330" s="3" t="s">
        <v>379</v>
      </c>
      <c r="B330">
        <v>0.99473684210526314</v>
      </c>
      <c r="C330">
        <v>0.98305084745762705</v>
      </c>
      <c r="D330">
        <v>1</v>
      </c>
      <c r="E330">
        <v>0.98883572567783085</v>
      </c>
      <c r="F330">
        <v>0.9794238683127573</v>
      </c>
      <c r="G330">
        <v>0.9882352941176471</v>
      </c>
      <c r="H330">
        <v>0.97872340425531912</v>
      </c>
      <c r="I330">
        <v>0.98979591836734704</v>
      </c>
      <c r="J330">
        <v>0.99534883720930234</v>
      </c>
      <c r="K330">
        <v>0.9870129870129869</v>
      </c>
      <c r="L330">
        <v>0.99236641221374045</v>
      </c>
      <c r="M330">
        <f>HARMEAN(f1_scores_automated_training_9_nobidet_IncResV2_randomrotation[[#This Row],[Value.1]:[Value.11]])</f>
        <v>0.98882560714991552</v>
      </c>
    </row>
    <row r="331" spans="1:13" x14ac:dyDescent="0.25">
      <c r="A331" s="3" t="s">
        <v>380</v>
      </c>
      <c r="B331">
        <v>0.99736147757255933</v>
      </c>
      <c r="C331">
        <v>0.99173553719008267</v>
      </c>
      <c r="D331">
        <v>1</v>
      </c>
      <c r="E331">
        <v>0.99679487179487181</v>
      </c>
      <c r="F331">
        <v>0.9794238683127573</v>
      </c>
      <c r="G331">
        <v>0.99495798319327733</v>
      </c>
      <c r="H331">
        <v>0.98947368421052639</v>
      </c>
      <c r="I331">
        <v>1</v>
      </c>
      <c r="J331">
        <v>0.99534883720930234</v>
      </c>
      <c r="K331">
        <v>0.97435897435897434</v>
      </c>
      <c r="L331">
        <v>1</v>
      </c>
      <c r="M331">
        <f>HARMEAN(f1_scores_automated_training_9_nobidet_IncResV2_randomrotation[[#This Row],[Value.1]:[Value.11]])</f>
        <v>0.99260981907096757</v>
      </c>
    </row>
    <row r="332" spans="1:13" x14ac:dyDescent="0.25">
      <c r="A332" s="3" t="s">
        <v>381</v>
      </c>
      <c r="B332">
        <v>1</v>
      </c>
      <c r="C332">
        <v>0.9915966386554621</v>
      </c>
      <c r="D332">
        <v>1</v>
      </c>
      <c r="E332">
        <v>0.99205087440381556</v>
      </c>
      <c r="F332">
        <v>0.96234309623430969</v>
      </c>
      <c r="G332">
        <v>0.98666666666666658</v>
      </c>
      <c r="H332">
        <v>0.98947368421052639</v>
      </c>
      <c r="I332">
        <v>0.99481865284974091</v>
      </c>
      <c r="J332">
        <v>0.99534883720930234</v>
      </c>
      <c r="K332">
        <v>0.9870129870129869</v>
      </c>
      <c r="L332">
        <v>0.99236641221374045</v>
      </c>
      <c r="M332">
        <f>HARMEAN(f1_scores_automated_training_9_nobidet_IncResV2_randomrotation[[#This Row],[Value.1]:[Value.11]])</f>
        <v>0.99005435712068868</v>
      </c>
    </row>
    <row r="333" spans="1:13" x14ac:dyDescent="0.25">
      <c r="A333" s="3" t="s">
        <v>382</v>
      </c>
      <c r="B333">
        <v>0.60689655172413792</v>
      </c>
      <c r="C333">
        <v>0.72340425531914887</v>
      </c>
      <c r="D333">
        <v>0.56470588235294117</v>
      </c>
      <c r="E333">
        <v>0.54585152838427953</v>
      </c>
      <c r="F333">
        <v>0.38251366120218583</v>
      </c>
      <c r="G333">
        <v>0.5580357142857143</v>
      </c>
      <c r="H333">
        <v>0.22222222222222221</v>
      </c>
      <c r="I333">
        <v>0.2719546742209632</v>
      </c>
      <c r="J333">
        <v>0.67759562841530052</v>
      </c>
      <c r="K333">
        <v>0.54545454545454541</v>
      </c>
      <c r="L333">
        <v>0.59793814432989689</v>
      </c>
      <c r="M333">
        <f>HARMEAN(f1_scores_automated_training_9_nobidet_IncResV2_randomrotation[[#This Row],[Value.1]:[Value.11]])</f>
        <v>0.4545861010628976</v>
      </c>
    </row>
    <row r="334" spans="1:13" x14ac:dyDescent="0.25">
      <c r="A334" s="3" t="s">
        <v>383</v>
      </c>
      <c r="B334">
        <v>0.99736147757255933</v>
      </c>
      <c r="C334">
        <v>0.9915966386554621</v>
      </c>
      <c r="D334">
        <v>1</v>
      </c>
      <c r="E334">
        <v>0.99680511182108622</v>
      </c>
      <c r="F334">
        <v>0.99180327868852458</v>
      </c>
      <c r="G334">
        <v>0.99495798319327733</v>
      </c>
      <c r="H334">
        <v>0.98947368421052639</v>
      </c>
      <c r="I334">
        <v>1</v>
      </c>
      <c r="J334">
        <v>0.99534883720930234</v>
      </c>
      <c r="K334">
        <v>0.9870129870129869</v>
      </c>
      <c r="L334">
        <v>1</v>
      </c>
      <c r="M334">
        <f>HARMEAN(f1_scores_automated_training_9_nobidet_IncResV2_randomrotation[[#This Row],[Value.1]:[Value.11]])</f>
        <v>0.99492350886348557</v>
      </c>
    </row>
    <row r="335" spans="1:13" x14ac:dyDescent="0.25">
      <c r="A335" s="3" t="s">
        <v>384</v>
      </c>
      <c r="B335">
        <v>0.99736147757255933</v>
      </c>
      <c r="C335">
        <v>0.9915966386554621</v>
      </c>
      <c r="D335">
        <v>1</v>
      </c>
      <c r="E335">
        <v>0.99521531100478466</v>
      </c>
      <c r="F335">
        <v>0.99591836734693884</v>
      </c>
      <c r="G335">
        <v>0.99663299663299665</v>
      </c>
      <c r="H335">
        <v>0.98947368421052639</v>
      </c>
      <c r="I335">
        <v>1</v>
      </c>
      <c r="J335">
        <v>0.99534883720930234</v>
      </c>
      <c r="K335">
        <v>0.9870129870129869</v>
      </c>
      <c r="L335">
        <v>0.99236641221374045</v>
      </c>
      <c r="M335">
        <f>HARMEAN(f1_scores_automated_training_9_nobidet_IncResV2_randomrotation[[#This Row],[Value.1]:[Value.11]])</f>
        <v>0.99461408266354512</v>
      </c>
    </row>
    <row r="336" spans="1:13" x14ac:dyDescent="0.25">
      <c r="A336" s="3" t="s">
        <v>385</v>
      </c>
      <c r="B336">
        <v>1</v>
      </c>
      <c r="C336">
        <v>0.9915966386554621</v>
      </c>
      <c r="D336">
        <v>1</v>
      </c>
      <c r="E336">
        <v>0.99681528662420382</v>
      </c>
      <c r="F336">
        <v>0.98765432098765427</v>
      </c>
      <c r="G336">
        <v>0.99159663865546221</v>
      </c>
      <c r="H336">
        <v>0.97872340425531912</v>
      </c>
      <c r="I336">
        <v>0.99487179487179478</v>
      </c>
      <c r="J336">
        <v>0.99534883720930234</v>
      </c>
      <c r="K336">
        <v>0.9870129870129869</v>
      </c>
      <c r="L336">
        <v>1</v>
      </c>
      <c r="M336">
        <f>HARMEAN(f1_scores_automated_training_9_nobidet_IncResV2_randomrotation[[#This Row],[Value.1]:[Value.11]])</f>
        <v>0.99301561543698957</v>
      </c>
    </row>
    <row r="337" spans="1:13" x14ac:dyDescent="0.25">
      <c r="A337" s="3" t="s">
        <v>386</v>
      </c>
      <c r="B337">
        <v>0.99473684210526314</v>
      </c>
      <c r="C337">
        <v>0.9915966386554621</v>
      </c>
      <c r="D337">
        <v>1</v>
      </c>
      <c r="E337">
        <v>0.99365079365079356</v>
      </c>
      <c r="F337">
        <v>0.97560975609756095</v>
      </c>
      <c r="G337">
        <v>0.9932659932659933</v>
      </c>
      <c r="H337">
        <v>0.98947368421052639</v>
      </c>
      <c r="I337">
        <v>0.99481865284974091</v>
      </c>
      <c r="J337">
        <v>1</v>
      </c>
      <c r="K337">
        <v>0.96000000000000008</v>
      </c>
      <c r="L337">
        <v>0.98461538461538467</v>
      </c>
      <c r="M337">
        <f>HARMEAN(f1_scores_automated_training_9_nobidet_IncResV2_randomrotation[[#This Row],[Value.1]:[Value.11]])</f>
        <v>0.98875752875980327</v>
      </c>
    </row>
    <row r="338" spans="1:13" x14ac:dyDescent="0.25">
      <c r="A338" s="3" t="s">
        <v>387</v>
      </c>
      <c r="B338">
        <v>1</v>
      </c>
      <c r="C338">
        <v>0.9915966386554621</v>
      </c>
      <c r="D338">
        <v>1</v>
      </c>
      <c r="E338">
        <v>0.99681528662420382</v>
      </c>
      <c r="F338">
        <v>0.98765432098765427</v>
      </c>
      <c r="G338">
        <v>0.99328859060402686</v>
      </c>
      <c r="H338">
        <v>0.98947368421052639</v>
      </c>
      <c r="I338">
        <v>1</v>
      </c>
      <c r="J338">
        <v>1</v>
      </c>
      <c r="K338">
        <v>1</v>
      </c>
      <c r="L338">
        <v>0.99236641221374045</v>
      </c>
      <c r="M338">
        <f>HARMEAN(f1_scores_automated_training_9_nobidet_IncResV2_randomrotation[[#This Row],[Value.1]:[Value.11]])</f>
        <v>0.99554206879759</v>
      </c>
    </row>
    <row r="339" spans="1:13" x14ac:dyDescent="0.25">
      <c r="A339" s="3" t="s">
        <v>388</v>
      </c>
      <c r="B339">
        <v>0.99473684210526314</v>
      </c>
      <c r="C339">
        <v>0.9915966386554621</v>
      </c>
      <c r="D339">
        <v>1</v>
      </c>
      <c r="E339">
        <v>0.99521531100478466</v>
      </c>
      <c r="F339">
        <v>0.99180327868852458</v>
      </c>
      <c r="G339">
        <v>0.99494097807757154</v>
      </c>
      <c r="H339">
        <v>0.98947368421052639</v>
      </c>
      <c r="I339">
        <v>1</v>
      </c>
      <c r="J339">
        <v>1</v>
      </c>
      <c r="K339">
        <v>1</v>
      </c>
      <c r="L339">
        <v>1</v>
      </c>
      <c r="M339">
        <f>HARMEAN(f1_scores_automated_training_9_nobidet_IncResV2_randomrotation[[#This Row],[Value.1]:[Value.11]])</f>
        <v>0.99614575086688895</v>
      </c>
    </row>
    <row r="340" spans="1:13" x14ac:dyDescent="0.25">
      <c r="A340" s="3" t="s">
        <v>389</v>
      </c>
      <c r="B340">
        <v>0.99734748010610075</v>
      </c>
      <c r="C340">
        <v>0.9915966386554621</v>
      </c>
      <c r="D340">
        <v>1</v>
      </c>
      <c r="E340">
        <v>0.99523052464228934</v>
      </c>
      <c r="F340">
        <v>0.99186991869918695</v>
      </c>
      <c r="G340">
        <v>1</v>
      </c>
      <c r="H340">
        <v>0.98947368421052639</v>
      </c>
      <c r="I340">
        <v>1</v>
      </c>
      <c r="J340">
        <v>1</v>
      </c>
      <c r="K340">
        <v>1</v>
      </c>
      <c r="L340">
        <v>1</v>
      </c>
      <c r="M340">
        <f>HARMEAN(f1_scores_automated_training_9_nobidet_IncResV2_randomrotation[[#This Row],[Value.1]:[Value.11]])</f>
        <v>0.99684981844106435</v>
      </c>
    </row>
    <row r="341" spans="1:13" x14ac:dyDescent="0.25">
      <c r="A341" s="3" t="s">
        <v>390</v>
      </c>
      <c r="B341">
        <v>0.99736147757255933</v>
      </c>
      <c r="C341">
        <v>0.98305084745762705</v>
      </c>
      <c r="D341">
        <v>1</v>
      </c>
      <c r="E341">
        <v>0.99840510366826163</v>
      </c>
      <c r="F341">
        <v>0.99595141700404854</v>
      </c>
      <c r="G341">
        <v>1</v>
      </c>
      <c r="H341">
        <v>0.98947368421052639</v>
      </c>
      <c r="I341">
        <v>1</v>
      </c>
      <c r="J341">
        <v>1</v>
      </c>
      <c r="K341">
        <v>1</v>
      </c>
      <c r="L341">
        <v>1</v>
      </c>
      <c r="M341">
        <f>HARMEAN(f1_scores_automated_training_9_nobidet_IncResV2_randomrotation[[#This Row],[Value.1]:[Value.11]])</f>
        <v>0.99672099952737936</v>
      </c>
    </row>
    <row r="342" spans="1:13" x14ac:dyDescent="0.25">
      <c r="A342" s="3" t="s">
        <v>391</v>
      </c>
      <c r="B342">
        <v>0.99736147757255933</v>
      </c>
      <c r="C342">
        <v>0.9915966386554621</v>
      </c>
      <c r="D342">
        <v>1</v>
      </c>
      <c r="E342">
        <v>0.99521531100478466</v>
      </c>
      <c r="F342">
        <v>0.99186991869918695</v>
      </c>
      <c r="G342">
        <v>0.9966216216216216</v>
      </c>
      <c r="H342">
        <v>0.98947368421052639</v>
      </c>
      <c r="I342">
        <v>1</v>
      </c>
      <c r="J342">
        <v>0.99534883720930234</v>
      </c>
      <c r="K342">
        <v>0.9870129870129869</v>
      </c>
      <c r="L342">
        <v>1</v>
      </c>
      <c r="M342">
        <f>HARMEAN(f1_scores_automated_training_9_nobidet_IncResV2_randomrotation[[#This Row],[Value.1]:[Value.11]])</f>
        <v>0.99493636967791488</v>
      </c>
    </row>
    <row r="343" spans="1:13" x14ac:dyDescent="0.25">
      <c r="A343" s="3" t="s">
        <v>392</v>
      </c>
      <c r="B343">
        <v>0.97297297297297303</v>
      </c>
      <c r="C343">
        <v>0.9915966386554621</v>
      </c>
      <c r="D343">
        <v>0.97478991596638653</v>
      </c>
      <c r="E343">
        <v>0.97347893915756623</v>
      </c>
      <c r="F343">
        <v>0.92640692640692635</v>
      </c>
      <c r="G343">
        <v>0.97049180327868856</v>
      </c>
      <c r="H343">
        <v>0.98947368421052639</v>
      </c>
      <c r="I343">
        <v>0.97894736842105257</v>
      </c>
      <c r="J343">
        <v>0.99065420560747663</v>
      </c>
      <c r="K343">
        <v>1</v>
      </c>
      <c r="L343">
        <v>0.99236641221374045</v>
      </c>
      <c r="M343">
        <f>HARMEAN(f1_scores_automated_training_9_nobidet_IncResV2_randomrotation[[#This Row],[Value.1]:[Value.11]])</f>
        <v>0.97791054633064645</v>
      </c>
    </row>
    <row r="344" spans="1:13" x14ac:dyDescent="0.25">
      <c r="A344" s="3" t="s">
        <v>393</v>
      </c>
      <c r="B344">
        <v>0.99470899470899465</v>
      </c>
      <c r="C344">
        <v>0.98305084745762705</v>
      </c>
      <c r="D344">
        <v>0.99186991869918695</v>
      </c>
      <c r="E344">
        <v>0.99840510366826163</v>
      </c>
      <c r="F344">
        <v>0.98373983739837401</v>
      </c>
      <c r="G344">
        <v>0.99663299663299665</v>
      </c>
      <c r="H344">
        <v>0.98947368421052639</v>
      </c>
      <c r="I344">
        <v>0.99481865284974091</v>
      </c>
      <c r="J344">
        <v>0.99534883720930234</v>
      </c>
      <c r="K344">
        <v>0.9870129870129869</v>
      </c>
      <c r="L344">
        <v>1</v>
      </c>
      <c r="M344">
        <f>HARMEAN(f1_scores_automated_training_9_nobidet_IncResV2_randomrotation[[#This Row],[Value.1]:[Value.11]])</f>
        <v>0.99224789009551018</v>
      </c>
    </row>
    <row r="345" spans="1:13" x14ac:dyDescent="0.25">
      <c r="A345" s="3" t="s">
        <v>394</v>
      </c>
      <c r="B345">
        <v>1</v>
      </c>
      <c r="C345">
        <v>0.9915966386554621</v>
      </c>
      <c r="D345">
        <v>1</v>
      </c>
      <c r="E345">
        <v>0.99681528662420382</v>
      </c>
      <c r="F345">
        <v>0.99591836734693884</v>
      </c>
      <c r="G345">
        <v>0.99831365935919059</v>
      </c>
      <c r="H345">
        <v>0.98947368421052639</v>
      </c>
      <c r="I345">
        <v>1</v>
      </c>
      <c r="J345">
        <v>1</v>
      </c>
      <c r="K345">
        <v>1</v>
      </c>
      <c r="L345">
        <v>1</v>
      </c>
      <c r="M345">
        <f>HARMEAN(f1_scores_automated_training_9_nobidet_IncResV2_randomrotation[[#This Row],[Value.1]:[Value.11]])</f>
        <v>0.9974523876179805</v>
      </c>
    </row>
    <row r="346" spans="1:13" x14ac:dyDescent="0.25">
      <c r="A346" s="3" t="s">
        <v>395</v>
      </c>
      <c r="B346">
        <v>0.99734748010610075</v>
      </c>
      <c r="C346">
        <v>0.9915966386554621</v>
      </c>
      <c r="D346">
        <v>0.99186991869918695</v>
      </c>
      <c r="E346">
        <v>0.99840510366826163</v>
      </c>
      <c r="F346">
        <v>0.98765432098765427</v>
      </c>
      <c r="G346">
        <v>0.99328859060402686</v>
      </c>
      <c r="H346">
        <v>0.98947368421052639</v>
      </c>
      <c r="I346">
        <v>1</v>
      </c>
      <c r="J346">
        <v>1</v>
      </c>
      <c r="K346">
        <v>1</v>
      </c>
      <c r="L346">
        <v>1</v>
      </c>
      <c r="M346">
        <f>HARMEAN(f1_scores_automated_training_9_nobidet_IncResV2_randomrotation[[#This Row],[Value.1]:[Value.11]])</f>
        <v>0.99540094262082457</v>
      </c>
    </row>
    <row r="347" spans="1:13" x14ac:dyDescent="0.25">
      <c r="A347" s="3" t="s">
        <v>396</v>
      </c>
      <c r="B347">
        <v>1</v>
      </c>
      <c r="C347">
        <v>0.9915966386554621</v>
      </c>
      <c r="D347">
        <v>1</v>
      </c>
      <c r="E347">
        <v>0.99681528662420382</v>
      </c>
      <c r="F347">
        <v>0.9877551020408164</v>
      </c>
      <c r="G347">
        <v>0.99494097807757154</v>
      </c>
      <c r="H347">
        <v>0.98947368421052639</v>
      </c>
      <c r="I347">
        <v>1</v>
      </c>
      <c r="J347">
        <v>1</v>
      </c>
      <c r="K347">
        <v>1</v>
      </c>
      <c r="L347">
        <v>1</v>
      </c>
      <c r="M347">
        <f>HARMEAN(f1_scores_automated_training_9_nobidet_IncResV2_randomrotation[[#This Row],[Value.1]:[Value.11]])</f>
        <v>0.99639583677089238</v>
      </c>
    </row>
    <row r="348" spans="1:13" x14ac:dyDescent="0.25">
      <c r="A348" s="3" t="s">
        <v>397</v>
      </c>
      <c r="B348">
        <v>1</v>
      </c>
      <c r="C348">
        <v>0.99173553719008267</v>
      </c>
      <c r="D348">
        <v>0.99173553719008267</v>
      </c>
      <c r="E348">
        <v>0.99839999999999995</v>
      </c>
      <c r="F348">
        <v>0.99180327868852458</v>
      </c>
      <c r="G348">
        <v>0.99328859060402686</v>
      </c>
      <c r="H348">
        <v>0.98947368421052639</v>
      </c>
      <c r="I348">
        <v>1</v>
      </c>
      <c r="J348">
        <v>1</v>
      </c>
      <c r="K348">
        <v>1</v>
      </c>
      <c r="L348">
        <v>1</v>
      </c>
      <c r="M348">
        <f>HARMEAN(f1_scores_automated_training_9_nobidet_IncResV2_randomrotation[[#This Row],[Value.1]:[Value.11]])</f>
        <v>0.99602236222183416</v>
      </c>
    </row>
    <row r="349" spans="1:13" x14ac:dyDescent="0.25">
      <c r="A349" s="3" t="s">
        <v>398</v>
      </c>
      <c r="B349">
        <v>0.64028776978417257</v>
      </c>
      <c r="C349">
        <v>0.85981308411214952</v>
      </c>
      <c r="D349">
        <v>0.43589743589743585</v>
      </c>
      <c r="E349">
        <v>0.75577156743620899</v>
      </c>
      <c r="F349">
        <v>0.7099567099567099</v>
      </c>
      <c r="G349">
        <v>0.90332805071315381</v>
      </c>
      <c r="H349">
        <v>0.75294117647058822</v>
      </c>
      <c r="I349">
        <v>0.84523809523809512</v>
      </c>
      <c r="J349">
        <v>0.84878048780487803</v>
      </c>
      <c r="K349">
        <v>0.71428571428571419</v>
      </c>
      <c r="L349">
        <v>0.81967213114754101</v>
      </c>
      <c r="M349">
        <f>HARMEAN(f1_scores_automated_training_9_nobidet_IncResV2_randomrotation[[#This Row],[Value.1]:[Value.11]])</f>
        <v>0.7252564594670492</v>
      </c>
    </row>
    <row r="350" spans="1:13" x14ac:dyDescent="0.25">
      <c r="A350" s="3" t="s">
        <v>399</v>
      </c>
      <c r="B350">
        <v>0.93684210526315781</v>
      </c>
      <c r="C350">
        <v>0.96551724137931039</v>
      </c>
      <c r="D350">
        <v>0.92982456140350878</v>
      </c>
      <c r="E350">
        <v>0.93437499999999996</v>
      </c>
      <c r="F350">
        <v>0.83783783783783783</v>
      </c>
      <c r="G350">
        <v>0.93354430379746822</v>
      </c>
      <c r="H350">
        <v>0.90109890109890112</v>
      </c>
      <c r="I350">
        <v>0.95187165775401072</v>
      </c>
      <c r="J350">
        <v>0.93953488372093019</v>
      </c>
      <c r="K350">
        <v>0.90410958904109584</v>
      </c>
      <c r="L350">
        <v>0.90625</v>
      </c>
      <c r="M350">
        <f>HARMEAN(f1_scores_automated_training_9_nobidet_IncResV2_randomrotation[[#This Row],[Value.1]:[Value.11]])</f>
        <v>0.92067514287953933</v>
      </c>
    </row>
    <row r="351" spans="1:13" x14ac:dyDescent="0.25">
      <c r="A351" s="3" t="s">
        <v>400</v>
      </c>
      <c r="B351">
        <v>0.25037707390648567</v>
      </c>
      <c r="C351">
        <v>0</v>
      </c>
      <c r="D351">
        <v>0</v>
      </c>
      <c r="E351">
        <v>0</v>
      </c>
      <c r="F351">
        <v>8.2051282051282051E-2</v>
      </c>
      <c r="G351">
        <v>0.42075471698113209</v>
      </c>
      <c r="H351">
        <v>0</v>
      </c>
      <c r="I351">
        <v>7.6190476190476197E-2</v>
      </c>
      <c r="J351">
        <v>9.638554216867469E-2</v>
      </c>
      <c r="K351">
        <v>3.7735849056603772E-2</v>
      </c>
      <c r="L351">
        <v>0</v>
      </c>
    </row>
    <row r="352" spans="1:13" x14ac:dyDescent="0.25">
      <c r="A352" s="3" t="s">
        <v>401</v>
      </c>
      <c r="B352">
        <v>0.31162790697674414</v>
      </c>
      <c r="C352">
        <v>0.19130434782608696</v>
      </c>
      <c r="D352">
        <v>7.5471698113207558E-2</v>
      </c>
      <c r="E352">
        <v>0.35693215339233036</v>
      </c>
      <c r="F352">
        <v>5.3333333333333337E-2</v>
      </c>
      <c r="G352">
        <v>0.42896935933147629</v>
      </c>
      <c r="H352">
        <v>3.2786885245901641E-2</v>
      </c>
      <c r="I352">
        <v>0.11764705882352941</v>
      </c>
      <c r="J352">
        <v>9.3457943925233641E-2</v>
      </c>
      <c r="K352">
        <v>0.1081081081081081</v>
      </c>
      <c r="L352">
        <v>2.4390243902439025E-2</v>
      </c>
      <c r="M352">
        <f>HARMEAN(f1_scores_automated_training_9_nobidet_IncResV2_randomrotation[[#This Row],[Value.1]:[Value.11]])</f>
        <v>7.5591477710828858E-2</v>
      </c>
    </row>
    <row r="353" spans="1:13" x14ac:dyDescent="0.25">
      <c r="A353" s="3" t="s">
        <v>402</v>
      </c>
      <c r="B353">
        <v>0.29439252336448601</v>
      </c>
      <c r="C353">
        <v>0.45833333333333326</v>
      </c>
      <c r="D353">
        <v>7.6923076923076913E-2</v>
      </c>
      <c r="E353">
        <v>0.39666357738646896</v>
      </c>
      <c r="F353">
        <v>0.12422360248447205</v>
      </c>
      <c r="G353">
        <v>0.45585215605749485</v>
      </c>
      <c r="H353">
        <v>3.9215686274509803E-2</v>
      </c>
      <c r="I353">
        <v>0.1818181818181818</v>
      </c>
      <c r="J353">
        <v>8.484848484848484E-2</v>
      </c>
      <c r="K353">
        <v>4.6511627906976737E-2</v>
      </c>
      <c r="L353">
        <v>0</v>
      </c>
    </row>
    <row r="354" spans="1:13" x14ac:dyDescent="0.25">
      <c r="A354" s="3" t="s">
        <v>403</v>
      </c>
      <c r="B354">
        <v>0.40712468193384221</v>
      </c>
      <c r="C354">
        <v>0.63043478260869568</v>
      </c>
      <c r="D354">
        <v>0.12820512820512822</v>
      </c>
      <c r="E354">
        <v>0.52222222222222214</v>
      </c>
      <c r="F354">
        <v>0.14035087719298248</v>
      </c>
      <c r="G354">
        <v>0.66002844950213369</v>
      </c>
      <c r="H354">
        <v>7.8431372549019607E-2</v>
      </c>
      <c r="I354">
        <v>0.29166666666666669</v>
      </c>
      <c r="J354">
        <v>0.19999999999999998</v>
      </c>
      <c r="K354">
        <v>0.12765957446808512</v>
      </c>
      <c r="L354">
        <v>0</v>
      </c>
    </row>
    <row r="355" spans="1:13" x14ac:dyDescent="0.25">
      <c r="A355" s="3" t="s">
        <v>404</v>
      </c>
      <c r="B355">
        <v>0.43916913946587538</v>
      </c>
      <c r="C355">
        <v>0.71559633027522929</v>
      </c>
      <c r="D355">
        <v>0.16438356164383561</v>
      </c>
      <c r="E355">
        <v>0.57236126224156691</v>
      </c>
      <c r="F355">
        <v>0.27624309392265189</v>
      </c>
      <c r="G355">
        <v>0.70538243626062314</v>
      </c>
      <c r="H355">
        <v>0.18181818181818182</v>
      </c>
      <c r="I355">
        <v>0.40277777777777779</v>
      </c>
      <c r="J355">
        <v>0.26249999999999996</v>
      </c>
      <c r="K355">
        <v>0.13333333333333336</v>
      </c>
      <c r="L355">
        <v>2.8985507246376812E-2</v>
      </c>
      <c r="M355">
        <f>HARMEAN(f1_scores_automated_training_9_nobidet_IncResV2_randomrotation[[#This Row],[Value.1]:[Value.11]])</f>
        <v>0.1563946257975507</v>
      </c>
    </row>
    <row r="356" spans="1:13" x14ac:dyDescent="0.25">
      <c r="A356" s="3" t="s">
        <v>405</v>
      </c>
      <c r="B356">
        <v>0.51594202898550712</v>
      </c>
      <c r="C356">
        <v>0.75630252100840345</v>
      </c>
      <c r="D356">
        <v>0.23076923076923075</v>
      </c>
      <c r="E356">
        <v>0.60606060606060608</v>
      </c>
      <c r="F356">
        <v>0.29834254143646405</v>
      </c>
      <c r="G356">
        <v>0.75105485232067504</v>
      </c>
      <c r="H356">
        <v>0.24561403508771928</v>
      </c>
      <c r="I356">
        <v>0.48366013071895431</v>
      </c>
      <c r="J356">
        <v>0.32402234636871502</v>
      </c>
      <c r="K356">
        <v>0.13333333333333336</v>
      </c>
      <c r="L356">
        <v>8.3333333333333343E-2</v>
      </c>
      <c r="M356">
        <f>HARMEAN(f1_scores_automated_training_9_nobidet_IncResV2_randomrotation[[#This Row],[Value.1]:[Value.11]])</f>
        <v>0.25789950059745437</v>
      </c>
    </row>
    <row r="357" spans="1:13" x14ac:dyDescent="0.25">
      <c r="A357" s="3" t="s">
        <v>406</v>
      </c>
      <c r="B357">
        <v>0.56830601092896182</v>
      </c>
      <c r="C357">
        <v>0.76923076923076916</v>
      </c>
      <c r="D357">
        <v>0.37037037037037029</v>
      </c>
      <c r="E357">
        <v>0.6578947368421052</v>
      </c>
      <c r="F357">
        <v>0.29545454545454547</v>
      </c>
      <c r="G357">
        <v>0.78645066273932251</v>
      </c>
      <c r="H357">
        <v>0.41269841269841273</v>
      </c>
      <c r="I357">
        <v>0.52173913043478259</v>
      </c>
      <c r="J357">
        <v>0.39306358381502887</v>
      </c>
      <c r="K357">
        <v>9.7560975609756087E-2</v>
      </c>
      <c r="L357">
        <v>0.41904761904761906</v>
      </c>
      <c r="M357">
        <f>HARMEAN(f1_scores_automated_training_9_nobidet_IncResV2_randomrotation[[#This Row],[Value.1]:[Value.11]])</f>
        <v>0.3496949093749932</v>
      </c>
    </row>
    <row r="358" spans="1:13" x14ac:dyDescent="0.25">
      <c r="A358" s="3" t="s">
        <v>407</v>
      </c>
      <c r="B358">
        <v>0.66326530612244894</v>
      </c>
      <c r="C358">
        <v>0.74782608695652175</v>
      </c>
      <c r="D358">
        <v>0.4631578947368421</v>
      </c>
      <c r="E358">
        <v>0.70844686648501365</v>
      </c>
      <c r="F358">
        <v>0.36559139784946237</v>
      </c>
      <c r="G358">
        <v>0.82904689863842662</v>
      </c>
      <c r="H358">
        <v>0.56756756756756754</v>
      </c>
      <c r="I358">
        <v>0.6629213483146067</v>
      </c>
      <c r="J358">
        <v>0.51515151515151514</v>
      </c>
      <c r="K358">
        <v>0.22727272727272727</v>
      </c>
      <c r="L358">
        <v>0.61157024793388426</v>
      </c>
      <c r="M358">
        <f>HARMEAN(f1_scores_automated_training_9_nobidet_IncResV2_randomrotation[[#This Row],[Value.1]:[Value.11]])</f>
        <v>0.50917155865999009</v>
      </c>
    </row>
    <row r="359" spans="1:13" x14ac:dyDescent="0.25">
      <c r="A359" s="3" t="s">
        <v>408</v>
      </c>
      <c r="B359">
        <v>0.59872611464968151</v>
      </c>
      <c r="C359">
        <v>0.80733944954128445</v>
      </c>
      <c r="D359">
        <v>0.59813084112149528</v>
      </c>
      <c r="E359">
        <v>0.66569343065693432</v>
      </c>
      <c r="F359">
        <v>0.27500000000000002</v>
      </c>
      <c r="G359">
        <v>0.64961067853170196</v>
      </c>
      <c r="H359">
        <v>0.34482758620689657</v>
      </c>
      <c r="I359">
        <v>0.59493670886075944</v>
      </c>
      <c r="J359">
        <v>0.55913978494623651</v>
      </c>
      <c r="K359">
        <v>9.5238095238095233E-2</v>
      </c>
      <c r="L359">
        <v>0.32499999999999996</v>
      </c>
      <c r="M359">
        <f>HARMEAN(f1_scores_automated_training_9_nobidet_IncResV2_randomrotation[[#This Row],[Value.1]:[Value.11]])</f>
        <v>0.35250874073564648</v>
      </c>
    </row>
    <row r="360" spans="1:13" x14ac:dyDescent="0.25">
      <c r="A360" s="3" t="s">
        <v>409</v>
      </c>
      <c r="B360">
        <v>0.42231075697211157</v>
      </c>
      <c r="C360">
        <v>0.8421052631578948</v>
      </c>
      <c r="D360">
        <v>0.5376344086021505</v>
      </c>
      <c r="E360">
        <v>0.60703517587939704</v>
      </c>
      <c r="F360">
        <v>0.36781609195402298</v>
      </c>
      <c r="G360">
        <v>0.85669781931464162</v>
      </c>
      <c r="H360">
        <v>0.53333333333333333</v>
      </c>
      <c r="I360">
        <v>0.71951219512195108</v>
      </c>
      <c r="J360">
        <v>0.50867052023121384</v>
      </c>
      <c r="K360">
        <v>0.13953488372093026</v>
      </c>
      <c r="L360">
        <v>0.1891891891891892</v>
      </c>
      <c r="M360">
        <f>HARMEAN(f1_scores_automated_training_9_nobidet_IncResV2_randomrotation[[#This Row],[Value.1]:[Value.11]])</f>
        <v>0.38418661622233463</v>
      </c>
    </row>
    <row r="361" spans="1:13" x14ac:dyDescent="0.25">
      <c r="A361" s="3" t="s">
        <v>410</v>
      </c>
      <c r="B361">
        <v>0.81095890410958893</v>
      </c>
      <c r="C361">
        <v>0.8571428571428571</v>
      </c>
      <c r="D361">
        <v>0.67307692307692302</v>
      </c>
      <c r="E361">
        <v>0.8196248196248197</v>
      </c>
      <c r="F361">
        <v>0.55502392344497609</v>
      </c>
      <c r="G361">
        <v>0.89308176100628944</v>
      </c>
      <c r="H361">
        <v>0.66666666666666674</v>
      </c>
      <c r="I361">
        <v>0.80612244897959184</v>
      </c>
      <c r="J361">
        <v>0.71052631578947356</v>
      </c>
      <c r="K361">
        <v>0.29166666666666663</v>
      </c>
      <c r="L361">
        <v>0.71317829457364335</v>
      </c>
      <c r="M361">
        <f>HARMEAN(f1_scores_automated_training_9_nobidet_IncResV2_randomrotation[[#This Row],[Value.1]:[Value.11]])</f>
        <v>0.6468434243285397</v>
      </c>
    </row>
    <row r="362" spans="1:13" x14ac:dyDescent="0.25">
      <c r="A362" s="3" t="s">
        <v>411</v>
      </c>
      <c r="B362">
        <v>0.82233502538071079</v>
      </c>
      <c r="C362">
        <v>0.87931034482758608</v>
      </c>
      <c r="D362">
        <v>0.71698113207547187</v>
      </c>
      <c r="E362">
        <v>0.80825958702064904</v>
      </c>
      <c r="F362">
        <v>0.57276995305164324</v>
      </c>
      <c r="G362">
        <v>0.87164179104477613</v>
      </c>
      <c r="H362">
        <v>0.7142857142857143</v>
      </c>
      <c r="I362">
        <v>0.78612716763005774</v>
      </c>
      <c r="J362">
        <v>0.69</v>
      </c>
      <c r="K362">
        <v>0.32</v>
      </c>
      <c r="L362">
        <v>0.75438596491228072</v>
      </c>
      <c r="M362">
        <f>HARMEAN(f1_scores_automated_training_9_nobidet_IncResV2_randomrotation[[#This Row],[Value.1]:[Value.11]])</f>
        <v>0.6686789892709466</v>
      </c>
    </row>
    <row r="363" spans="1:13" x14ac:dyDescent="0.25">
      <c r="A363" s="3" t="s">
        <v>412</v>
      </c>
      <c r="B363">
        <v>0.8457446808510638</v>
      </c>
      <c r="C363">
        <v>0.89473684210526316</v>
      </c>
      <c r="D363">
        <v>0.77064220183486243</v>
      </c>
      <c r="E363">
        <v>0.84302325581395354</v>
      </c>
      <c r="F363">
        <v>0.61386138613861374</v>
      </c>
      <c r="G363">
        <v>0.88379204892966345</v>
      </c>
      <c r="H363">
        <v>0.75</v>
      </c>
      <c r="I363">
        <v>0.80412371134020622</v>
      </c>
      <c r="J363">
        <v>0.75961538461538458</v>
      </c>
      <c r="K363">
        <v>0.44000000000000006</v>
      </c>
      <c r="L363">
        <v>0.81300813008130079</v>
      </c>
      <c r="M363">
        <f>HARMEAN(f1_scores_automated_training_9_nobidet_IncResV2_randomrotation[[#This Row],[Value.1]:[Value.11]])</f>
        <v>0.73625434226839592</v>
      </c>
    </row>
    <row r="364" spans="1:13" x14ac:dyDescent="0.25">
      <c r="A364" s="3" t="s">
        <v>413</v>
      </c>
      <c r="B364">
        <v>0.42570281124497988</v>
      </c>
      <c r="C364">
        <v>0.79245283018867929</v>
      </c>
      <c r="D364">
        <v>0.63366336633663378</v>
      </c>
      <c r="E364">
        <v>0.63524130190796857</v>
      </c>
      <c r="F364">
        <v>0.23611111111111113</v>
      </c>
      <c r="G364">
        <v>0.72418300653594769</v>
      </c>
      <c r="H364">
        <v>0.39999999999999997</v>
      </c>
      <c r="I364">
        <v>0.54545454545454541</v>
      </c>
      <c r="J364">
        <v>0.54455445544554448</v>
      </c>
      <c r="K364">
        <v>0.13953488372093026</v>
      </c>
      <c r="L364">
        <v>0.33707865168539325</v>
      </c>
      <c r="M364">
        <f>HARMEAN(f1_scores_automated_training_9_nobidet_IncResV2_randomrotation[[#This Row],[Value.1]:[Value.11]])</f>
        <v>0.38350934688600946</v>
      </c>
    </row>
    <row r="365" spans="1:13" x14ac:dyDescent="0.25">
      <c r="A365" s="3" t="s">
        <v>414</v>
      </c>
      <c r="B365">
        <v>0.85945945945945945</v>
      </c>
      <c r="C365">
        <v>0.8392857142857143</v>
      </c>
      <c r="D365">
        <v>0.79629629629629628</v>
      </c>
      <c r="E365">
        <v>0.84911242603550285</v>
      </c>
      <c r="F365">
        <v>0.68161434977578472</v>
      </c>
      <c r="G365">
        <v>0.92527821939586641</v>
      </c>
      <c r="H365">
        <v>0.86363636363636354</v>
      </c>
      <c r="I365">
        <v>0.84153005464480868</v>
      </c>
      <c r="J365">
        <v>0.78181818181818175</v>
      </c>
      <c r="K365">
        <v>0.42307692307692307</v>
      </c>
      <c r="L365">
        <v>0.75912408759124073</v>
      </c>
      <c r="M365">
        <f>HARMEAN(f1_scores_automated_training_9_nobidet_IncResV2_randomrotation[[#This Row],[Value.1]:[Value.11]])</f>
        <v>0.7512323350970318</v>
      </c>
    </row>
    <row r="366" spans="1:13" x14ac:dyDescent="0.25">
      <c r="A366" s="3" t="s">
        <v>415</v>
      </c>
      <c r="B366">
        <v>0.90155440414507759</v>
      </c>
      <c r="C366">
        <v>0.8571428571428571</v>
      </c>
      <c r="D366">
        <v>0.81739130434782603</v>
      </c>
      <c r="E366">
        <v>0.89520958083832336</v>
      </c>
      <c r="F366">
        <v>0.69026548672566379</v>
      </c>
      <c r="G366">
        <v>0.92776886035313</v>
      </c>
      <c r="H366">
        <v>0.83870967741935487</v>
      </c>
      <c r="I366">
        <v>0.89583333333333326</v>
      </c>
      <c r="J366">
        <v>0.85576923076923062</v>
      </c>
      <c r="K366">
        <v>0.57142857142857129</v>
      </c>
      <c r="L366">
        <v>0.84033613445378152</v>
      </c>
      <c r="M366">
        <f>HARMEAN(f1_scores_automated_training_9_nobidet_IncResV2_randomrotation[[#This Row],[Value.1]:[Value.11]])</f>
        <v>0.81120813008567028</v>
      </c>
    </row>
    <row r="367" spans="1:13" x14ac:dyDescent="0.25">
      <c r="A367" s="3" t="s">
        <v>416</v>
      </c>
      <c r="B367">
        <v>0.85380116959064323</v>
      </c>
      <c r="C367">
        <v>0.90265486725663713</v>
      </c>
      <c r="D367">
        <v>0.80373831775700932</v>
      </c>
      <c r="E367">
        <v>0.83018867924528306</v>
      </c>
      <c r="F367">
        <v>0.70046082949308763</v>
      </c>
      <c r="G367">
        <v>0.93015873015873018</v>
      </c>
      <c r="H367">
        <v>0.82608695652173914</v>
      </c>
      <c r="I367">
        <v>0.92708333333333326</v>
      </c>
      <c r="J367">
        <v>0.82587064676616928</v>
      </c>
      <c r="K367">
        <v>0.53571428571428581</v>
      </c>
      <c r="L367">
        <v>0.73584905660377364</v>
      </c>
      <c r="M367">
        <f>HARMEAN(f1_scores_automated_training_9_nobidet_IncResV2_randomrotation[[#This Row],[Value.1]:[Value.11]])</f>
        <v>0.78818090808312402</v>
      </c>
    </row>
    <row r="368" spans="1:13" x14ac:dyDescent="0.25">
      <c r="A368" s="3" t="s">
        <v>417</v>
      </c>
      <c r="B368">
        <v>0.9218328840970349</v>
      </c>
      <c r="C368">
        <v>0.89473684210526316</v>
      </c>
      <c r="D368">
        <v>0.86206896551724133</v>
      </c>
      <c r="E368">
        <v>0.90963855421686746</v>
      </c>
      <c r="F368">
        <v>0.75109170305676864</v>
      </c>
      <c r="G368">
        <v>0.93929712460063897</v>
      </c>
      <c r="H368">
        <v>0.8764044943820225</v>
      </c>
      <c r="I368">
        <v>0.95833333333333326</v>
      </c>
      <c r="J368">
        <v>0.88372093023255804</v>
      </c>
      <c r="K368">
        <v>0.57142857142857129</v>
      </c>
      <c r="L368">
        <v>0.87301587301587291</v>
      </c>
      <c r="M368">
        <f>HARMEAN(f1_scores_automated_training_9_nobidet_IncResV2_randomrotation[[#This Row],[Value.1]:[Value.11]])</f>
        <v>0.84166461925831815</v>
      </c>
    </row>
    <row r="369" spans="1:13" x14ac:dyDescent="0.25">
      <c r="A369" s="3" t="s">
        <v>418</v>
      </c>
      <c r="B369">
        <v>0.90502793296089379</v>
      </c>
      <c r="C369">
        <v>0.92982456140350878</v>
      </c>
      <c r="D369">
        <v>0.86956521739130432</v>
      </c>
      <c r="E369">
        <v>0.83566433566433573</v>
      </c>
      <c r="F369">
        <v>0.65048543689320393</v>
      </c>
      <c r="G369">
        <v>0.72107186358099873</v>
      </c>
      <c r="H369">
        <v>0.63013698630136994</v>
      </c>
      <c r="I369">
        <v>0.759493670886076</v>
      </c>
      <c r="J369">
        <v>0.85849056603773588</v>
      </c>
      <c r="K369">
        <v>0.6333333333333333</v>
      </c>
      <c r="L369">
        <v>0.75229357798165131</v>
      </c>
      <c r="M369">
        <f>HARMEAN(f1_scores_automated_training_9_nobidet_IncResV2_randomrotation[[#This Row],[Value.1]:[Value.11]])</f>
        <v>0.76241306575123835</v>
      </c>
    </row>
    <row r="370" spans="1:13" x14ac:dyDescent="0.25">
      <c r="A370" s="3" t="s">
        <v>419</v>
      </c>
      <c r="B370">
        <v>0.88888888888888895</v>
      </c>
      <c r="C370">
        <v>0.89256198347107429</v>
      </c>
      <c r="D370">
        <v>0.86238532110091726</v>
      </c>
      <c r="E370">
        <v>0.87478559176672377</v>
      </c>
      <c r="F370">
        <v>0.66331658291457296</v>
      </c>
      <c r="G370">
        <v>0.87667161961367013</v>
      </c>
      <c r="H370">
        <v>0.84090909090909105</v>
      </c>
      <c r="I370">
        <v>0.88648648648648654</v>
      </c>
      <c r="J370">
        <v>0.84482758620689646</v>
      </c>
      <c r="K370">
        <v>0.64406779661016944</v>
      </c>
      <c r="L370">
        <v>0.81944444444444442</v>
      </c>
      <c r="M370">
        <f>HARMEAN(f1_scores_automated_training_9_nobidet_IncResV2_randomrotation[[#This Row],[Value.1]:[Value.11]])</f>
        <v>0.81661634195855359</v>
      </c>
    </row>
    <row r="371" spans="1:13" x14ac:dyDescent="0.25">
      <c r="A371" s="3" t="s">
        <v>420</v>
      </c>
      <c r="B371">
        <v>0</v>
      </c>
      <c r="C371">
        <v>0</v>
      </c>
      <c r="D371">
        <v>0</v>
      </c>
      <c r="E371">
        <v>2.8985507246376812E-2</v>
      </c>
      <c r="F371">
        <v>0</v>
      </c>
      <c r="G371">
        <v>0.35318275154004108</v>
      </c>
      <c r="H371">
        <v>0</v>
      </c>
      <c r="I371">
        <v>3.3444816053511704E-2</v>
      </c>
      <c r="J371">
        <v>0</v>
      </c>
      <c r="K371">
        <v>0</v>
      </c>
      <c r="L371">
        <v>0</v>
      </c>
    </row>
    <row r="372" spans="1:13" x14ac:dyDescent="0.25">
      <c r="A372" s="3" t="s">
        <v>421</v>
      </c>
      <c r="B372">
        <v>0.66666666666666663</v>
      </c>
      <c r="C372">
        <v>0.78431372549019607</v>
      </c>
      <c r="D372">
        <v>0.42696629213483145</v>
      </c>
      <c r="E372">
        <v>0.68938401048492792</v>
      </c>
      <c r="F372">
        <v>0.4978540772532189</v>
      </c>
      <c r="G372">
        <v>0.81717011128775829</v>
      </c>
      <c r="H372">
        <v>0.46376811594202899</v>
      </c>
      <c r="I372">
        <v>0.620253164556962</v>
      </c>
      <c r="J372">
        <v>0.61924686192468614</v>
      </c>
      <c r="K372">
        <v>0.24000000000000002</v>
      </c>
      <c r="L372">
        <v>0.5</v>
      </c>
      <c r="M372">
        <f>HARMEAN(f1_scores_automated_training_9_nobidet_IncResV2_randomrotation[[#This Row],[Value.1]:[Value.11]])</f>
        <v>0.51522107956052543</v>
      </c>
    </row>
    <row r="373" spans="1:13" x14ac:dyDescent="0.25">
      <c r="A373" s="3" t="s">
        <v>422</v>
      </c>
      <c r="B373">
        <v>0.77540106951871668</v>
      </c>
      <c r="C373">
        <v>0.83185840707964609</v>
      </c>
      <c r="D373">
        <v>0.65346534653465338</v>
      </c>
      <c r="E373">
        <v>0.79196556671449081</v>
      </c>
      <c r="F373">
        <v>0.53982300884955747</v>
      </c>
      <c r="G373">
        <v>0.86427457098283933</v>
      </c>
      <c r="H373">
        <v>0.65789473684210531</v>
      </c>
      <c r="I373">
        <v>0.75392670157068065</v>
      </c>
      <c r="J373">
        <v>0.75238095238095226</v>
      </c>
      <c r="K373">
        <v>0.37037037037037035</v>
      </c>
      <c r="L373">
        <v>0.74782608695652164</v>
      </c>
      <c r="M373">
        <f>HARMEAN(f1_scores_automated_training_9_nobidet_IncResV2_randomrotation[[#This Row],[Value.1]:[Value.11]])</f>
        <v>0.66638485192469443</v>
      </c>
    </row>
    <row r="374" spans="1:13" x14ac:dyDescent="0.25">
      <c r="A374" s="3" t="s">
        <v>423</v>
      </c>
      <c r="B374">
        <v>0.82162162162162156</v>
      </c>
      <c r="C374">
        <v>0.86956521739130432</v>
      </c>
      <c r="D374">
        <v>0.71844660194174759</v>
      </c>
      <c r="E374">
        <v>0.84660766961651912</v>
      </c>
      <c r="F374">
        <v>0.60000000000000009</v>
      </c>
      <c r="G374">
        <v>0.88575899843505468</v>
      </c>
      <c r="H374">
        <v>0.73809523809523803</v>
      </c>
      <c r="I374">
        <v>0.80808080808080818</v>
      </c>
      <c r="J374">
        <v>0.77477477477477485</v>
      </c>
      <c r="K374">
        <v>0.4642857142857143</v>
      </c>
      <c r="L374">
        <v>0.81300813008130079</v>
      </c>
      <c r="M374">
        <f>HARMEAN(f1_scores_automated_training_9_nobidet_IncResV2_randomrotation[[#This Row],[Value.1]:[Value.11]])</f>
        <v>0.73320104950959464</v>
      </c>
    </row>
    <row r="375" spans="1:13" x14ac:dyDescent="0.25">
      <c r="A375" s="3" t="s">
        <v>424</v>
      </c>
      <c r="B375">
        <v>0.85411140583554379</v>
      </c>
      <c r="C375">
        <v>0.86725663716814161</v>
      </c>
      <c r="D375">
        <v>0.76521739130434785</v>
      </c>
      <c r="E375">
        <v>0.87480680061823801</v>
      </c>
      <c r="F375">
        <v>0.62385321100917435</v>
      </c>
      <c r="G375">
        <v>0.90423861852433285</v>
      </c>
      <c r="H375">
        <v>0.79545454545454541</v>
      </c>
      <c r="I375">
        <v>0.85</v>
      </c>
      <c r="J375">
        <v>0.81250000000000011</v>
      </c>
      <c r="K375">
        <v>0.45283018867924535</v>
      </c>
      <c r="L375">
        <v>0.88888888888888895</v>
      </c>
      <c r="M375">
        <f>HARMEAN(f1_scores_automated_training_9_nobidet_IncResV2_randomrotation[[#This Row],[Value.1]:[Value.11]])</f>
        <v>0.75964981271314547</v>
      </c>
    </row>
    <row r="376" spans="1:13" x14ac:dyDescent="0.25">
      <c r="A376" s="3" t="s">
        <v>425</v>
      </c>
      <c r="B376">
        <v>0.70662460567823338</v>
      </c>
      <c r="C376">
        <v>0.84684684684684686</v>
      </c>
      <c r="D376">
        <v>0.71755725190839692</v>
      </c>
      <c r="E376">
        <v>0.72356215213358066</v>
      </c>
      <c r="F376">
        <v>0.46616541353383456</v>
      </c>
      <c r="G376">
        <v>0.77992277992277992</v>
      </c>
      <c r="H376">
        <v>0.44444444444444448</v>
      </c>
      <c r="I376">
        <v>0.67336683417085419</v>
      </c>
      <c r="J376">
        <v>0.51458885941644561</v>
      </c>
      <c r="K376">
        <v>0.21739130434782608</v>
      </c>
      <c r="L376">
        <v>0.52813852813852813</v>
      </c>
      <c r="M376">
        <f>HARMEAN(f1_scores_automated_training_9_nobidet_IncResV2_randomrotation[[#This Row],[Value.1]:[Value.11]])</f>
        <v>0.5245375403116751</v>
      </c>
    </row>
    <row r="377" spans="1:13" x14ac:dyDescent="0.25">
      <c r="A377" s="3" t="s">
        <v>426</v>
      </c>
      <c r="B377">
        <v>0.45283018867924524</v>
      </c>
      <c r="C377">
        <v>0.83606557377049184</v>
      </c>
      <c r="D377">
        <v>0.6292134831460674</v>
      </c>
      <c r="E377">
        <v>0.25555555555555554</v>
      </c>
      <c r="F377">
        <v>0.1037037037037037</v>
      </c>
      <c r="G377">
        <v>0.43916913946587544</v>
      </c>
      <c r="H377">
        <v>0.25000000000000006</v>
      </c>
      <c r="I377">
        <v>0.26315789473684215</v>
      </c>
      <c r="J377">
        <v>0.42307692307692302</v>
      </c>
      <c r="K377">
        <v>0.33333333333333331</v>
      </c>
      <c r="L377">
        <v>0.20952380952380953</v>
      </c>
      <c r="M377">
        <f>HARMEAN(f1_scores_automated_training_9_nobidet_IncResV2_randomrotation[[#This Row],[Value.1]:[Value.11]])</f>
        <v>0.28377584780969572</v>
      </c>
    </row>
    <row r="378" spans="1:13" x14ac:dyDescent="0.25">
      <c r="A378" s="3" t="s">
        <v>427</v>
      </c>
      <c r="B378">
        <v>0.87179487179487181</v>
      </c>
      <c r="C378">
        <v>0.87394957983193289</v>
      </c>
      <c r="D378">
        <v>0.84210526315789469</v>
      </c>
      <c r="E378">
        <v>0.88372093023255816</v>
      </c>
      <c r="F378">
        <v>0.5643564356435643</v>
      </c>
      <c r="G378">
        <v>0.8809891808346213</v>
      </c>
      <c r="H378">
        <v>0.79545454545454541</v>
      </c>
      <c r="I378">
        <v>0.81818181818181834</v>
      </c>
      <c r="J378">
        <v>0.84792626728110598</v>
      </c>
      <c r="K378">
        <v>0.50909090909090904</v>
      </c>
      <c r="L378">
        <v>0.86178861788617878</v>
      </c>
      <c r="M378">
        <f>HARMEAN(f1_scores_automated_training_9_nobidet_IncResV2_randomrotation[[#This Row],[Value.1]:[Value.11]])</f>
        <v>0.76918977828899282</v>
      </c>
    </row>
    <row r="379" spans="1:13" x14ac:dyDescent="0.25">
      <c r="A379" s="3" t="s">
        <v>428</v>
      </c>
      <c r="B379">
        <v>0.71895424836601296</v>
      </c>
      <c r="C379">
        <v>0.90322580645161288</v>
      </c>
      <c r="D379">
        <v>0.84210526315789469</v>
      </c>
      <c r="E379">
        <v>0.8085714285714285</v>
      </c>
      <c r="F379">
        <v>0.56157635467980294</v>
      </c>
      <c r="G379">
        <v>0.87863247863247862</v>
      </c>
      <c r="H379">
        <v>0.77108433734939752</v>
      </c>
      <c r="I379">
        <v>0.86294416243654826</v>
      </c>
      <c r="J379">
        <v>0.73636363636363644</v>
      </c>
      <c r="K379">
        <v>0.45283018867924535</v>
      </c>
      <c r="L379">
        <v>0.54460093896713613</v>
      </c>
      <c r="M379">
        <f>HARMEAN(f1_scores_automated_training_9_nobidet_IncResV2_randomrotation[[#This Row],[Value.1]:[Value.11]])</f>
        <v>0.70066378365784598</v>
      </c>
    </row>
    <row r="380" spans="1:13" x14ac:dyDescent="0.25">
      <c r="A380" s="3" t="s">
        <v>429</v>
      </c>
      <c r="B380">
        <v>0.87845303867403324</v>
      </c>
      <c r="C380">
        <v>0.9</v>
      </c>
      <c r="D380">
        <v>0.84684684684684686</v>
      </c>
      <c r="E380">
        <v>0.86792452830188693</v>
      </c>
      <c r="F380">
        <v>0.69124423963133652</v>
      </c>
      <c r="G380">
        <v>0.92753623188405809</v>
      </c>
      <c r="H380">
        <v>0.79999999999999993</v>
      </c>
      <c r="I380">
        <v>0.87</v>
      </c>
      <c r="J380">
        <v>0.83653846153846156</v>
      </c>
      <c r="K380">
        <v>0.57142857142857129</v>
      </c>
      <c r="L380">
        <v>0.90322580645161288</v>
      </c>
      <c r="M380">
        <f>HARMEAN(f1_scores_automated_training_9_nobidet_IncResV2_randomrotation[[#This Row],[Value.1]:[Value.11]])</f>
        <v>0.81125353331880756</v>
      </c>
    </row>
    <row r="381" spans="1:13" x14ac:dyDescent="0.25">
      <c r="A381" s="3" t="s">
        <v>430</v>
      </c>
      <c r="B381">
        <v>0.59515570934256057</v>
      </c>
      <c r="C381">
        <v>0.86725663716814161</v>
      </c>
      <c r="D381">
        <v>0.77227722772277219</v>
      </c>
      <c r="E381">
        <v>0.66447368421052633</v>
      </c>
      <c r="F381">
        <v>0.50649350649350655</v>
      </c>
      <c r="G381">
        <v>0.72803347280334718</v>
      </c>
      <c r="H381">
        <v>0.73913043478260876</v>
      </c>
      <c r="I381">
        <v>0.72631578947368425</v>
      </c>
      <c r="J381">
        <v>0.5757575757575758</v>
      </c>
      <c r="K381">
        <v>0.26666666666666672</v>
      </c>
      <c r="L381">
        <v>0.1388888888888889</v>
      </c>
      <c r="M381">
        <f>HARMEAN(f1_scores_automated_training_9_nobidet_IncResV2_randomrotation[[#This Row],[Value.1]:[Value.11]])</f>
        <v>0.45086340696744559</v>
      </c>
    </row>
    <row r="382" spans="1:13" x14ac:dyDescent="0.25">
      <c r="A382" s="3" t="s">
        <v>431</v>
      </c>
      <c r="B382">
        <v>0.90425531914893609</v>
      </c>
      <c r="C382">
        <v>0.9152542372881356</v>
      </c>
      <c r="D382">
        <v>0.8571428571428571</v>
      </c>
      <c r="E382">
        <v>0.90171606864274556</v>
      </c>
      <c r="F382">
        <v>0.68695652173913047</v>
      </c>
      <c r="G382">
        <v>0.91987179487179482</v>
      </c>
      <c r="H382">
        <v>0.78160919540229878</v>
      </c>
      <c r="I382">
        <v>0.84729064039408863</v>
      </c>
      <c r="J382">
        <v>0.87111111111111117</v>
      </c>
      <c r="K382">
        <v>0.5</v>
      </c>
      <c r="L382">
        <v>0.88888888888888895</v>
      </c>
      <c r="M382">
        <f>HARMEAN(f1_scores_automated_training_9_nobidet_IncResV2_randomrotation[[#This Row],[Value.1]:[Value.11]])</f>
        <v>0.80002642269197777</v>
      </c>
    </row>
    <row r="383" spans="1:13" x14ac:dyDescent="0.25">
      <c r="A383" s="3" t="s">
        <v>432</v>
      </c>
      <c r="B383">
        <v>0.93582887700534767</v>
      </c>
      <c r="C383">
        <v>0.9243697478991596</v>
      </c>
      <c r="D383">
        <v>0.88495575221238931</v>
      </c>
      <c r="E383">
        <v>0.91384615384615375</v>
      </c>
      <c r="F383">
        <v>0.70222222222222219</v>
      </c>
      <c r="G383">
        <v>0.92682926829268297</v>
      </c>
      <c r="H383">
        <v>0.82608695652173914</v>
      </c>
      <c r="I383">
        <v>0.89898989898989901</v>
      </c>
      <c r="J383">
        <v>0.87610619469026541</v>
      </c>
      <c r="K383">
        <v>0.54545454545454541</v>
      </c>
      <c r="L383">
        <v>0.91603053435114512</v>
      </c>
      <c r="M383">
        <f>HARMEAN(f1_scores_automated_training_9_nobidet_IncResV2_randomrotation[[#This Row],[Value.1]:[Value.11]])</f>
        <v>0.82912716408414189</v>
      </c>
    </row>
    <row r="384" spans="1:13" x14ac:dyDescent="0.25">
      <c r="A384" s="3" t="s">
        <v>433</v>
      </c>
      <c r="B384">
        <v>0.9389920424403182</v>
      </c>
      <c r="C384">
        <v>0.93103448275862066</v>
      </c>
      <c r="D384">
        <v>0.90756302521008392</v>
      </c>
      <c r="E384">
        <v>0.93481717011128762</v>
      </c>
      <c r="F384">
        <v>0.73913043478260854</v>
      </c>
      <c r="G384">
        <v>0.93851132686084149</v>
      </c>
      <c r="H384">
        <v>0.80898876404494391</v>
      </c>
      <c r="I384">
        <v>0.89340101522842641</v>
      </c>
      <c r="J384">
        <v>0.87179487179487181</v>
      </c>
      <c r="K384">
        <v>0.66666666666666663</v>
      </c>
      <c r="L384">
        <v>0.9147286821705426</v>
      </c>
      <c r="M384">
        <f>HARMEAN(f1_scores_automated_training_9_nobidet_IncResV2_randomrotation[[#This Row],[Value.1]:[Value.11]])</f>
        <v>0.85771368620042321</v>
      </c>
    </row>
    <row r="385" spans="1:13" x14ac:dyDescent="0.25">
      <c r="A385" s="3" t="s">
        <v>434</v>
      </c>
      <c r="B385">
        <v>0.92722371967654982</v>
      </c>
      <c r="C385">
        <v>0.94214876033057837</v>
      </c>
      <c r="D385">
        <v>0.88</v>
      </c>
      <c r="E385">
        <v>0.91268533772652383</v>
      </c>
      <c r="F385">
        <v>0.70434782608695656</v>
      </c>
      <c r="G385">
        <v>0.93333333333333335</v>
      </c>
      <c r="H385">
        <v>0.82222222222222219</v>
      </c>
      <c r="I385">
        <v>0.8936170212765957</v>
      </c>
      <c r="J385">
        <v>0.77153558052434457</v>
      </c>
      <c r="K385">
        <v>0.52830188679245282</v>
      </c>
      <c r="L385">
        <v>0.8854961832061069</v>
      </c>
      <c r="M385">
        <f>HARMEAN(f1_scores_automated_training_9_nobidet_IncResV2_randomrotation[[#This Row],[Value.1]:[Value.11]])</f>
        <v>0.81381094146771349</v>
      </c>
    </row>
    <row r="386" spans="1:13" x14ac:dyDescent="0.25">
      <c r="A386" s="3" t="s">
        <v>435</v>
      </c>
      <c r="B386">
        <v>0.95811518324607337</v>
      </c>
      <c r="C386">
        <v>0.94117647058823528</v>
      </c>
      <c r="D386">
        <v>0.91803278688524592</v>
      </c>
      <c r="E386">
        <v>0.95087163232963556</v>
      </c>
      <c r="F386">
        <v>0.75109170305676864</v>
      </c>
      <c r="G386">
        <v>0.94041867954911429</v>
      </c>
      <c r="H386">
        <v>0.84090909090909105</v>
      </c>
      <c r="I386">
        <v>0.90816326530612246</v>
      </c>
      <c r="J386">
        <v>0.92307692307692302</v>
      </c>
      <c r="K386">
        <v>0.66666666666666663</v>
      </c>
      <c r="L386">
        <v>0.94573643410852715</v>
      </c>
      <c r="M386">
        <f>HARMEAN(f1_scores_automated_training_9_nobidet_IncResV2_randomrotation[[#This Row],[Value.1]:[Value.11]])</f>
        <v>0.87489461140173841</v>
      </c>
    </row>
    <row r="387" spans="1:13" x14ac:dyDescent="0.25">
      <c r="A387" s="3" t="s">
        <v>436</v>
      </c>
      <c r="B387">
        <v>0.95090439276485783</v>
      </c>
      <c r="C387">
        <v>0.94915254237288149</v>
      </c>
      <c r="D387">
        <v>0.9243697478991596</v>
      </c>
      <c r="E387">
        <v>0.94942903752039143</v>
      </c>
      <c r="F387">
        <v>0.77824267782426781</v>
      </c>
      <c r="G387">
        <v>0.94545454545454555</v>
      </c>
      <c r="H387">
        <v>0.84782608695652184</v>
      </c>
      <c r="I387">
        <v>0.91370558375634514</v>
      </c>
      <c r="J387">
        <v>0.87288135593220328</v>
      </c>
      <c r="K387">
        <v>0.63157894736842102</v>
      </c>
      <c r="L387">
        <v>0.91851851851851851</v>
      </c>
      <c r="M387">
        <f>HARMEAN(f1_scores_automated_training_9_nobidet_IncResV2_randomrotation[[#This Row],[Value.1]:[Value.11]])</f>
        <v>0.86788235598308272</v>
      </c>
    </row>
    <row r="388" spans="1:13" x14ac:dyDescent="0.25">
      <c r="A388" s="3" t="s">
        <v>437</v>
      </c>
      <c r="B388">
        <v>0.97127937336814618</v>
      </c>
      <c r="C388">
        <v>0.96610169491525422</v>
      </c>
      <c r="D388">
        <v>0.92307692307692302</v>
      </c>
      <c r="E388">
        <v>0.96319999999999995</v>
      </c>
      <c r="F388">
        <v>0.77966101694915246</v>
      </c>
      <c r="G388">
        <v>0.94805194805194803</v>
      </c>
      <c r="H388">
        <v>0.86021505376344076</v>
      </c>
      <c r="I388">
        <v>0.92385786802030456</v>
      </c>
      <c r="J388">
        <v>0.90990990990990994</v>
      </c>
      <c r="K388">
        <v>0.73015873015873012</v>
      </c>
      <c r="L388">
        <v>0.96875</v>
      </c>
      <c r="M388">
        <f>HARMEAN(f1_scores_automated_training_9_nobidet_IncResV2_randomrotation[[#This Row],[Value.1]:[Value.11]])</f>
        <v>0.89654294539781865</v>
      </c>
    </row>
    <row r="389" spans="1:13" x14ac:dyDescent="0.25">
      <c r="A389" s="3" t="s">
        <v>438</v>
      </c>
      <c r="B389">
        <v>0.95934959349593507</v>
      </c>
      <c r="C389">
        <v>0.93220338983050843</v>
      </c>
      <c r="D389">
        <v>0.92307692307692302</v>
      </c>
      <c r="E389">
        <v>0.94883720930232573</v>
      </c>
      <c r="F389">
        <v>0.8</v>
      </c>
      <c r="G389">
        <v>0.96026490066225167</v>
      </c>
      <c r="H389">
        <v>0.86666666666666659</v>
      </c>
      <c r="I389">
        <v>0.91542288557213924</v>
      </c>
      <c r="J389">
        <v>0.90825688073394495</v>
      </c>
      <c r="K389">
        <v>0.81159420289855089</v>
      </c>
      <c r="L389">
        <v>0.94488188976377951</v>
      </c>
      <c r="M389">
        <f>HARMEAN(f1_scores_automated_training_9_nobidet_IncResV2_randomrotation[[#This Row],[Value.1]:[Value.11]])</f>
        <v>0.9030117655200427</v>
      </c>
    </row>
    <row r="390" spans="1:13" x14ac:dyDescent="0.25">
      <c r="A390" s="3" t="s">
        <v>439</v>
      </c>
      <c r="B390">
        <v>0.96605744125326376</v>
      </c>
      <c r="C390">
        <v>0.95652173913043481</v>
      </c>
      <c r="D390">
        <v>0.93548387096774177</v>
      </c>
      <c r="E390">
        <v>0.95065789473684215</v>
      </c>
      <c r="F390">
        <v>0.8</v>
      </c>
      <c r="G390">
        <v>0.95999999999999985</v>
      </c>
      <c r="H390">
        <v>0.86363636363636354</v>
      </c>
      <c r="I390">
        <v>0.91836734693877564</v>
      </c>
      <c r="J390">
        <v>0.86065573770491799</v>
      </c>
      <c r="K390">
        <v>0.73015873015873012</v>
      </c>
      <c r="L390">
        <v>0.96969696969696972</v>
      </c>
      <c r="M390">
        <f>HARMEAN(f1_scores_automated_training_9_nobidet_IncResV2_randomrotation[[#This Row],[Value.1]:[Value.11]])</f>
        <v>0.89411786474345134</v>
      </c>
    </row>
    <row r="391" spans="1:13" x14ac:dyDescent="0.25">
      <c r="A391" s="3" t="s">
        <v>440</v>
      </c>
      <c r="B391">
        <v>0.97599999999999998</v>
      </c>
      <c r="C391">
        <v>0.96610169491525422</v>
      </c>
      <c r="D391">
        <v>0.94214876033057837</v>
      </c>
      <c r="E391">
        <v>0.96529968454258686</v>
      </c>
      <c r="F391">
        <v>0.81856540084388185</v>
      </c>
      <c r="G391">
        <v>0.95595432300163141</v>
      </c>
      <c r="H391">
        <v>0.90109890109890112</v>
      </c>
      <c r="I391">
        <v>0.94358974358974368</v>
      </c>
      <c r="J391">
        <v>0.93577981651376141</v>
      </c>
      <c r="K391">
        <v>0.79411764705882348</v>
      </c>
      <c r="L391">
        <v>0.96875</v>
      </c>
      <c r="M391">
        <f>HARMEAN(f1_scores_automated_training_9_nobidet_IncResV2_randomrotation[[#This Row],[Value.1]:[Value.11]])</f>
        <v>0.92016042722071412</v>
      </c>
    </row>
    <row r="392" spans="1:13" x14ac:dyDescent="0.25">
      <c r="A392" s="3" t="s">
        <v>441</v>
      </c>
      <c r="B392">
        <v>0.78395061728395066</v>
      </c>
      <c r="C392">
        <v>0.93913043478260871</v>
      </c>
      <c r="D392">
        <v>0.90598290598290587</v>
      </c>
      <c r="E392">
        <v>0.80597014925373123</v>
      </c>
      <c r="F392">
        <v>0.64111498257839716</v>
      </c>
      <c r="G392">
        <v>0.83908045977011492</v>
      </c>
      <c r="H392">
        <v>0.77777777777777768</v>
      </c>
      <c r="I392">
        <v>0.80909090909090908</v>
      </c>
      <c r="J392">
        <v>0.5376344086021505</v>
      </c>
      <c r="K392">
        <v>0.59649122807017552</v>
      </c>
      <c r="L392">
        <v>0.810126582278481</v>
      </c>
      <c r="M392">
        <f>HARMEAN(f1_scores_automated_training_9_nobidet_IncResV2_randomrotation[[#This Row],[Value.1]:[Value.11]])</f>
        <v>0.74682608829720898</v>
      </c>
    </row>
    <row r="393" spans="1:13" x14ac:dyDescent="0.25">
      <c r="A393" s="3" t="s">
        <v>442</v>
      </c>
      <c r="B393">
        <v>0.98941798941798942</v>
      </c>
      <c r="C393">
        <v>0.95726495726495719</v>
      </c>
      <c r="D393">
        <v>0.96774193548387089</v>
      </c>
      <c r="E393">
        <v>0.97305863708399376</v>
      </c>
      <c r="F393">
        <v>0.85477178423236522</v>
      </c>
      <c r="G393">
        <v>0.968595041322314</v>
      </c>
      <c r="H393">
        <v>0.88636363636363624</v>
      </c>
      <c r="I393">
        <v>0.94791666666666663</v>
      </c>
      <c r="J393">
        <v>0.9375</v>
      </c>
      <c r="K393">
        <v>0.85714285714285721</v>
      </c>
      <c r="L393">
        <v>0.95312499999999989</v>
      </c>
      <c r="M393">
        <f>HARMEAN(f1_scores_automated_training_9_nobidet_IncResV2_randomrotation[[#This Row],[Value.1]:[Value.11]])</f>
        <v>0.93344149403276444</v>
      </c>
    </row>
    <row r="394" spans="1:13" x14ac:dyDescent="0.25">
      <c r="A394" s="3" t="s">
        <v>443</v>
      </c>
      <c r="B394">
        <v>0.97157622739018079</v>
      </c>
      <c r="C394">
        <v>0.94915254237288149</v>
      </c>
      <c r="D394">
        <v>0.94117647058823528</v>
      </c>
      <c r="E394">
        <v>0.97427652733118975</v>
      </c>
      <c r="F394">
        <v>0.83478260869565224</v>
      </c>
      <c r="G394">
        <v>0.9668874172185431</v>
      </c>
      <c r="H394">
        <v>0.81318681318681318</v>
      </c>
      <c r="I394">
        <v>0.89756097560975612</v>
      </c>
      <c r="J394">
        <v>0.94594594594594594</v>
      </c>
      <c r="K394">
        <v>0.8</v>
      </c>
      <c r="L394">
        <v>0.96296296296296302</v>
      </c>
      <c r="M394">
        <f>HARMEAN(f1_scores_automated_training_9_nobidet_IncResV2_randomrotation[[#This Row],[Value.1]:[Value.11]])</f>
        <v>0.90959026737386162</v>
      </c>
    </row>
    <row r="395" spans="1:13" x14ac:dyDescent="0.25">
      <c r="A395" s="3" t="s">
        <v>444</v>
      </c>
      <c r="B395">
        <v>0.97916666666666674</v>
      </c>
      <c r="C395">
        <v>0.96551724137931039</v>
      </c>
      <c r="D395">
        <v>0.96610169491525433</v>
      </c>
      <c r="E395">
        <v>0.98076923076923084</v>
      </c>
      <c r="F395">
        <v>0.8669527896995709</v>
      </c>
      <c r="G395">
        <v>0.95315024232633283</v>
      </c>
      <c r="H395">
        <v>0.88636363636363624</v>
      </c>
      <c r="I395">
        <v>0.94791666666666663</v>
      </c>
      <c r="J395">
        <v>0.94117647058823528</v>
      </c>
      <c r="K395">
        <v>0.90410958904109584</v>
      </c>
      <c r="L395">
        <v>0.96923076923076923</v>
      </c>
      <c r="M395">
        <f>HARMEAN(f1_scores_automated_training_9_nobidet_IncResV2_randomrotation[[#This Row],[Value.1]:[Value.11]])</f>
        <v>0.94035088043025983</v>
      </c>
    </row>
    <row r="396" spans="1:13" x14ac:dyDescent="0.25">
      <c r="A396" s="3" t="s">
        <v>445</v>
      </c>
      <c r="B396">
        <v>0.98421052631578942</v>
      </c>
      <c r="C396">
        <v>0.96610169491525422</v>
      </c>
      <c r="D396">
        <v>0.99173553719008267</v>
      </c>
      <c r="E396">
        <v>0.98412698412698418</v>
      </c>
      <c r="F396">
        <v>0.88333333333333341</v>
      </c>
      <c r="G396">
        <v>0.96869851729818768</v>
      </c>
      <c r="H396">
        <v>0.91111111111111109</v>
      </c>
      <c r="I396">
        <v>0.95287958115183247</v>
      </c>
      <c r="J396">
        <v>0.95927601809954743</v>
      </c>
      <c r="K396">
        <v>0.88571428571428579</v>
      </c>
      <c r="L396">
        <v>0.9538461538461539</v>
      </c>
      <c r="M396">
        <f>HARMEAN(f1_scores_automated_training_9_nobidet_IncResV2_randomrotation[[#This Row],[Value.1]:[Value.11]])</f>
        <v>0.94771499676897275</v>
      </c>
    </row>
    <row r="397" spans="1:13" x14ac:dyDescent="0.25">
      <c r="A397" s="3" t="s">
        <v>446</v>
      </c>
      <c r="B397">
        <v>0.98941798941798942</v>
      </c>
      <c r="C397">
        <v>0.95798319327731096</v>
      </c>
      <c r="D397">
        <v>0.96666666666666667</v>
      </c>
      <c r="E397">
        <v>0.97919999999999996</v>
      </c>
      <c r="F397">
        <v>0.87866108786610864</v>
      </c>
      <c r="G397">
        <v>0.96540362438220761</v>
      </c>
      <c r="H397">
        <v>0.91111111111111109</v>
      </c>
      <c r="I397">
        <v>0.96410256410256401</v>
      </c>
      <c r="J397">
        <v>0.95067264573991028</v>
      </c>
      <c r="K397">
        <v>0.88888888888888884</v>
      </c>
      <c r="L397">
        <v>0.98461538461538467</v>
      </c>
      <c r="M397">
        <f>HARMEAN(f1_scores_automated_training_9_nobidet_IncResV2_randomrotation[[#This Row],[Value.1]:[Value.11]])</f>
        <v>0.94733525198586266</v>
      </c>
    </row>
    <row r="398" spans="1:13" x14ac:dyDescent="0.25">
      <c r="A398" s="3" t="s">
        <v>447</v>
      </c>
      <c r="B398">
        <v>0.98687664041994738</v>
      </c>
      <c r="C398">
        <v>0.97435897435897434</v>
      </c>
      <c r="D398">
        <v>0.97520661157024779</v>
      </c>
      <c r="E398">
        <v>0.98876404494382031</v>
      </c>
      <c r="F398">
        <v>0.90082644628099173</v>
      </c>
      <c r="G398">
        <v>0.97333333333333327</v>
      </c>
      <c r="H398">
        <v>0.91304347826086951</v>
      </c>
      <c r="I398">
        <v>0.97409326424870468</v>
      </c>
      <c r="J398">
        <v>0.94642857142857151</v>
      </c>
      <c r="K398">
        <v>0.91891891891891886</v>
      </c>
      <c r="L398">
        <v>0.97709923664122145</v>
      </c>
      <c r="M398">
        <f>HARMEAN(f1_scores_automated_training_9_nobidet_IncResV2_randomrotation[[#This Row],[Value.1]:[Value.11]])</f>
        <v>0.95618911519327099</v>
      </c>
    </row>
    <row r="399" spans="1:13" x14ac:dyDescent="0.25">
      <c r="A399" s="3" t="s">
        <v>448</v>
      </c>
      <c r="B399">
        <v>0.97872340425531912</v>
      </c>
      <c r="C399">
        <v>0.96610169491525422</v>
      </c>
      <c r="D399">
        <v>0.99186991869918695</v>
      </c>
      <c r="E399">
        <v>0.98245614035087714</v>
      </c>
      <c r="F399">
        <v>0.87068965517241381</v>
      </c>
      <c r="G399">
        <v>0.968595041322314</v>
      </c>
      <c r="H399">
        <v>0.8764044943820225</v>
      </c>
      <c r="I399">
        <v>0.95522388059701502</v>
      </c>
      <c r="J399">
        <v>0.95495495495495497</v>
      </c>
      <c r="K399">
        <v>0.90410958904109584</v>
      </c>
      <c r="L399">
        <v>0.98484848484848486</v>
      </c>
      <c r="M399">
        <f>HARMEAN(f1_scores_automated_training_9_nobidet_IncResV2_randomrotation[[#This Row],[Value.1]:[Value.11]])</f>
        <v>0.94661647216961453</v>
      </c>
    </row>
    <row r="400" spans="1:13" x14ac:dyDescent="0.25">
      <c r="A400" s="3" t="s">
        <v>449</v>
      </c>
      <c r="B400">
        <v>0.97916666666666674</v>
      </c>
      <c r="C400">
        <v>0.96610169491525422</v>
      </c>
      <c r="D400">
        <v>0.97520661157024779</v>
      </c>
      <c r="E400">
        <v>0.97087378640776689</v>
      </c>
      <c r="F400">
        <v>0.89430894308943087</v>
      </c>
      <c r="G400">
        <v>0.97000000000000008</v>
      </c>
      <c r="H400">
        <v>0.91111111111111109</v>
      </c>
      <c r="I400">
        <v>0.96000000000000008</v>
      </c>
      <c r="J400">
        <v>0.967741935483871</v>
      </c>
      <c r="K400">
        <v>0.90410958904109584</v>
      </c>
      <c r="L400">
        <v>0.97709923664122145</v>
      </c>
      <c r="M400">
        <f>HARMEAN(f1_scores_automated_training_9_nobidet_IncResV2_randomrotation[[#This Row],[Value.1]:[Value.11]])</f>
        <v>0.95131376952006796</v>
      </c>
    </row>
    <row r="401" spans="1:13" x14ac:dyDescent="0.25">
      <c r="A401" s="3" t="s">
        <v>450</v>
      </c>
      <c r="B401">
        <v>0.96373056994818651</v>
      </c>
      <c r="C401">
        <v>0.95652173913043481</v>
      </c>
      <c r="D401">
        <v>0.95</v>
      </c>
      <c r="E401">
        <v>0.96969696969696972</v>
      </c>
      <c r="F401">
        <v>0.7982062780269058</v>
      </c>
      <c r="G401">
        <v>0.93949044585987262</v>
      </c>
      <c r="H401">
        <v>0.89887640449438189</v>
      </c>
      <c r="I401">
        <v>0.90502793296089379</v>
      </c>
      <c r="J401">
        <v>0.93392070484581502</v>
      </c>
      <c r="K401">
        <v>0.90410958904109584</v>
      </c>
      <c r="L401">
        <v>0.97709923664122145</v>
      </c>
      <c r="M401">
        <f>HARMEAN(f1_scores_automated_training_9_nobidet_IncResV2_randomrotation[[#This Row],[Value.1]:[Value.11]])</f>
        <v>0.9242239382861428</v>
      </c>
    </row>
    <row r="402" spans="1:13" x14ac:dyDescent="0.25">
      <c r="A402" s="3" t="s">
        <v>451</v>
      </c>
      <c r="B402">
        <v>0.84160756501182021</v>
      </c>
      <c r="C402">
        <v>0.88709677419354838</v>
      </c>
      <c r="D402">
        <v>0.88288288288288297</v>
      </c>
      <c r="E402">
        <v>0.86956521739130432</v>
      </c>
      <c r="F402">
        <v>0.28965517241379313</v>
      </c>
      <c r="G402">
        <v>0.9245585874799358</v>
      </c>
      <c r="H402">
        <v>0.73170731707317083</v>
      </c>
      <c r="I402">
        <v>0.73359073359073357</v>
      </c>
      <c r="J402">
        <v>0.82722513089005234</v>
      </c>
      <c r="K402">
        <v>0.82500000000000007</v>
      </c>
      <c r="L402">
        <v>0.84482758620689646</v>
      </c>
      <c r="M402">
        <f>HARMEAN(f1_scores_automated_training_9_nobidet_IncResV2_randomrotation[[#This Row],[Value.1]:[Value.11]])</f>
        <v>0.71121059610228443</v>
      </c>
    </row>
    <row r="403" spans="1:13" x14ac:dyDescent="0.25">
      <c r="A403" s="3" t="s">
        <v>452</v>
      </c>
      <c r="B403">
        <v>0.86350974930362123</v>
      </c>
      <c r="C403">
        <v>0.90909090909090906</v>
      </c>
      <c r="D403">
        <v>0.9107142857142857</v>
      </c>
      <c r="E403">
        <v>0.87536231884057969</v>
      </c>
      <c r="F403">
        <v>0.78733031674208143</v>
      </c>
      <c r="G403">
        <v>0.91205211726384372</v>
      </c>
      <c r="H403">
        <v>0.8539325842696629</v>
      </c>
      <c r="I403">
        <v>0.90322580645161288</v>
      </c>
      <c r="J403">
        <v>0.87684729064039413</v>
      </c>
      <c r="K403">
        <v>0.74358974358974372</v>
      </c>
      <c r="L403">
        <v>0.94117647058823539</v>
      </c>
      <c r="M403">
        <f>HARMEAN(f1_scores_automated_training_9_nobidet_IncResV2_randomrotation[[#This Row],[Value.1]:[Value.11]])</f>
        <v>0.86675570483864395</v>
      </c>
    </row>
    <row r="404" spans="1:13" x14ac:dyDescent="0.25">
      <c r="A404" s="3" t="s">
        <v>453</v>
      </c>
      <c r="B404">
        <v>0.92610837438423643</v>
      </c>
      <c r="C404">
        <v>0.94214876033057837</v>
      </c>
      <c r="D404">
        <v>0.95081967213114749</v>
      </c>
      <c r="E404">
        <v>0.95238095238095255</v>
      </c>
      <c r="F404">
        <v>0.79807692307692302</v>
      </c>
      <c r="G404">
        <v>0.96563011456628467</v>
      </c>
      <c r="H404">
        <v>0.92631578947368431</v>
      </c>
      <c r="I404">
        <v>0.91428571428571437</v>
      </c>
      <c r="J404">
        <v>0.95238095238095222</v>
      </c>
      <c r="K404">
        <v>0.90410958904109584</v>
      </c>
      <c r="L404">
        <v>0.96240601503759393</v>
      </c>
      <c r="M404">
        <f>HARMEAN(f1_scores_automated_training_9_nobidet_IncResV2_randomrotation[[#This Row],[Value.1]:[Value.11]])</f>
        <v>0.92437450882533534</v>
      </c>
    </row>
    <row r="405" spans="1:13" x14ac:dyDescent="0.25">
      <c r="A405" s="3" t="s">
        <v>454</v>
      </c>
      <c r="B405">
        <v>0.9767441860465117</v>
      </c>
      <c r="C405">
        <v>0.97435897435897434</v>
      </c>
      <c r="D405">
        <v>1</v>
      </c>
      <c r="E405">
        <v>0.98083067092651754</v>
      </c>
      <c r="F405">
        <v>0.94605809128630702</v>
      </c>
      <c r="G405">
        <v>0.98322147651006719</v>
      </c>
      <c r="H405">
        <v>0.94505494505494503</v>
      </c>
      <c r="I405">
        <v>0.96482412060301503</v>
      </c>
      <c r="J405">
        <v>0.96650717703349287</v>
      </c>
      <c r="K405">
        <v>0.95000000000000007</v>
      </c>
      <c r="L405">
        <v>0.98461538461538467</v>
      </c>
      <c r="M405">
        <f>HARMEAN(f1_scores_automated_training_9_nobidet_IncResV2_randomrotation[[#This Row],[Value.1]:[Value.11]])</f>
        <v>0.96990990398349441</v>
      </c>
    </row>
    <row r="406" spans="1:13" x14ac:dyDescent="0.25">
      <c r="A406" s="3" t="s">
        <v>455</v>
      </c>
      <c r="B406">
        <v>0.97002724795640316</v>
      </c>
      <c r="C406">
        <v>0.95726495726495719</v>
      </c>
      <c r="D406">
        <v>0.99186991869918695</v>
      </c>
      <c r="E406">
        <v>0.97347893915756623</v>
      </c>
      <c r="F406">
        <v>0.94166666666666676</v>
      </c>
      <c r="G406">
        <v>0.97822445561139026</v>
      </c>
      <c r="H406">
        <v>0.97872340425531912</v>
      </c>
      <c r="I406">
        <v>0.98477157360406087</v>
      </c>
      <c r="J406">
        <v>1</v>
      </c>
      <c r="K406">
        <v>0.9870129870129869</v>
      </c>
      <c r="L406">
        <v>0.99236641221374045</v>
      </c>
      <c r="M406">
        <f>HARMEAN(f1_scores_automated_training_9_nobidet_IncResV2_randomrotation[[#This Row],[Value.1]:[Value.11]])</f>
        <v>0.97749604416164815</v>
      </c>
    </row>
    <row r="407" spans="1:13" x14ac:dyDescent="0.25">
      <c r="A407" s="3" t="s">
        <v>456</v>
      </c>
      <c r="B407">
        <v>0.97612732095490717</v>
      </c>
      <c r="C407">
        <v>0.98333333333333328</v>
      </c>
      <c r="D407">
        <v>0.99186991869918695</v>
      </c>
      <c r="E407">
        <v>0.98569157392686801</v>
      </c>
      <c r="F407">
        <v>0.80193236714975846</v>
      </c>
      <c r="G407">
        <v>0.93670886075949367</v>
      </c>
      <c r="H407">
        <v>0.95744680851063835</v>
      </c>
      <c r="I407">
        <v>0.96907216494845361</v>
      </c>
      <c r="J407">
        <v>0.98578199052132698</v>
      </c>
      <c r="K407">
        <v>0.98734177215189867</v>
      </c>
      <c r="L407">
        <v>1</v>
      </c>
      <c r="M407">
        <f>HARMEAN(f1_scores_automated_training_9_nobidet_IncResV2_randomrotation[[#This Row],[Value.1]:[Value.11]])</f>
        <v>0.9579981415716301</v>
      </c>
    </row>
    <row r="408" spans="1:13" x14ac:dyDescent="0.25">
      <c r="A408" s="3" t="s">
        <v>457</v>
      </c>
      <c r="B408">
        <v>0.99734748010610075</v>
      </c>
      <c r="C408">
        <v>0.9915966386554621</v>
      </c>
      <c r="D408">
        <v>1</v>
      </c>
      <c r="E408">
        <v>0.99202551834130781</v>
      </c>
      <c r="F408">
        <v>0.98785425101214575</v>
      </c>
      <c r="G408">
        <v>0.99494097807757154</v>
      </c>
      <c r="H408">
        <v>0.95833333333333337</v>
      </c>
      <c r="I408">
        <v>0.98445595854922274</v>
      </c>
      <c r="J408">
        <v>1</v>
      </c>
      <c r="K408">
        <v>0.9870129870129869</v>
      </c>
      <c r="L408">
        <v>0.99248120300751874</v>
      </c>
      <c r="M408">
        <f>HARMEAN(f1_scores_automated_training_9_nobidet_IncResV2_randomrotation[[#This Row],[Value.1]:[Value.11]])</f>
        <v>0.98951528044904002</v>
      </c>
    </row>
    <row r="409" spans="1:13" x14ac:dyDescent="0.25">
      <c r="A409" s="3" t="s">
        <v>458</v>
      </c>
      <c r="B409">
        <v>0.99468085106382986</v>
      </c>
      <c r="C409">
        <v>0.92982456140350878</v>
      </c>
      <c r="D409">
        <v>0.99186991869918695</v>
      </c>
      <c r="E409">
        <v>0.98578199052132698</v>
      </c>
      <c r="F409">
        <v>0.97165991902834004</v>
      </c>
      <c r="G409">
        <v>0.98983050847457632</v>
      </c>
      <c r="H409">
        <v>0.98969072164948457</v>
      </c>
      <c r="I409">
        <v>1</v>
      </c>
      <c r="J409">
        <v>1</v>
      </c>
      <c r="K409">
        <v>0.9870129870129869</v>
      </c>
      <c r="L409">
        <v>0.99248120300751874</v>
      </c>
      <c r="M409">
        <f>HARMEAN(f1_scores_automated_training_9_nobidet_IncResV2_randomrotation[[#This Row],[Value.1]:[Value.11]])</f>
        <v>0.98442548951193509</v>
      </c>
    </row>
    <row r="410" spans="1:13" x14ac:dyDescent="0.25">
      <c r="A410" s="3" t="s">
        <v>459</v>
      </c>
      <c r="B410">
        <v>1</v>
      </c>
      <c r="C410">
        <v>0.9915966386554621</v>
      </c>
      <c r="D410">
        <v>1</v>
      </c>
      <c r="E410">
        <v>0.99840510366826163</v>
      </c>
      <c r="F410">
        <v>0.97925311203319498</v>
      </c>
      <c r="G410">
        <v>0.99663299663299665</v>
      </c>
      <c r="H410">
        <v>0.98969072164948457</v>
      </c>
      <c r="I410">
        <v>0.98477157360406087</v>
      </c>
      <c r="J410">
        <v>0.99530516431924887</v>
      </c>
      <c r="K410">
        <v>0.9870129870129869</v>
      </c>
      <c r="L410">
        <v>0.99248120300751874</v>
      </c>
      <c r="M410">
        <f>HARMEAN(f1_scores_automated_training_9_nobidet_IncResV2_randomrotation[[#This Row],[Value.1]:[Value.11]])</f>
        <v>0.99224532701053569</v>
      </c>
    </row>
    <row r="411" spans="1:13" x14ac:dyDescent="0.25">
      <c r="A411" s="3" t="s">
        <v>460</v>
      </c>
      <c r="B411">
        <v>0.96256684491978617</v>
      </c>
      <c r="C411">
        <v>0.967741935483871</v>
      </c>
      <c r="D411">
        <v>0.94573643410852726</v>
      </c>
      <c r="E411">
        <v>0.9728</v>
      </c>
      <c r="F411">
        <v>0.9045643153526971</v>
      </c>
      <c r="G411">
        <v>0.96422487223168651</v>
      </c>
      <c r="H411">
        <v>0.85185185185185186</v>
      </c>
      <c r="I411">
        <v>0.92307692307692313</v>
      </c>
      <c r="J411">
        <v>0.95734597156398105</v>
      </c>
      <c r="K411">
        <v>0.90909090909090906</v>
      </c>
      <c r="L411">
        <v>0.92857142857142849</v>
      </c>
      <c r="M411">
        <f>HARMEAN(f1_scores_automated_training_9_nobidet_IncResV2_randomrotation[[#This Row],[Value.1]:[Value.11]])</f>
        <v>0.93387401386738744</v>
      </c>
    </row>
    <row r="412" spans="1:13" x14ac:dyDescent="0.25">
      <c r="A412" s="3" t="s">
        <v>461</v>
      </c>
      <c r="B412">
        <v>0.93220338983050843</v>
      </c>
      <c r="C412">
        <v>0.97560975609756095</v>
      </c>
      <c r="D412">
        <v>0.98387096774193539</v>
      </c>
      <c r="E412">
        <v>0.96099843993759748</v>
      </c>
      <c r="F412">
        <v>0.94163424124513617</v>
      </c>
      <c r="G412">
        <v>0.97807757166947729</v>
      </c>
      <c r="H412">
        <v>0.98969072164948457</v>
      </c>
      <c r="I412">
        <v>0.956989247311828</v>
      </c>
      <c r="J412">
        <v>0.99534883720930234</v>
      </c>
      <c r="K412">
        <v>0.97368421052631582</v>
      </c>
      <c r="L412">
        <v>1</v>
      </c>
      <c r="M412">
        <f>HARMEAN(f1_scores_automated_training_9_nobidet_IncResV2_randomrotation[[#This Row],[Value.1]:[Value.11]])</f>
        <v>0.97120270900151506</v>
      </c>
    </row>
    <row r="413" spans="1:13" x14ac:dyDescent="0.25">
      <c r="A413" s="3" t="s">
        <v>462</v>
      </c>
      <c r="B413">
        <v>0.99736147757255933</v>
      </c>
      <c r="C413">
        <v>0.9915966386554621</v>
      </c>
      <c r="D413">
        <v>0.99173553719008267</v>
      </c>
      <c r="E413">
        <v>0.99680511182108622</v>
      </c>
      <c r="F413">
        <v>0.99180327868852458</v>
      </c>
      <c r="G413">
        <v>0.99495798319327733</v>
      </c>
      <c r="H413">
        <v>1</v>
      </c>
      <c r="I413">
        <v>0.98969072164948457</v>
      </c>
      <c r="J413">
        <v>0.99534883720930234</v>
      </c>
      <c r="K413">
        <v>0.9870129870129869</v>
      </c>
      <c r="L413">
        <v>1</v>
      </c>
      <c r="M413">
        <f>HARMEAN(f1_scores_automated_training_9_nobidet_IncResV2_randomrotation[[#This Row],[Value.1]:[Value.11]])</f>
        <v>0.99419408464807757</v>
      </c>
    </row>
    <row r="414" spans="1:13" x14ac:dyDescent="0.25">
      <c r="A414" s="3" t="s">
        <v>463</v>
      </c>
      <c r="B414">
        <v>0.99208443271767799</v>
      </c>
      <c r="C414">
        <v>0.98333333333333328</v>
      </c>
      <c r="D414">
        <v>1</v>
      </c>
      <c r="E414">
        <v>0.99041533546325877</v>
      </c>
      <c r="F414">
        <v>0.99591836734693884</v>
      </c>
      <c r="G414">
        <v>0.99830795262267347</v>
      </c>
      <c r="H414">
        <v>1</v>
      </c>
      <c r="I414">
        <v>0.99487179487179478</v>
      </c>
      <c r="J414">
        <v>1</v>
      </c>
      <c r="K414">
        <v>1</v>
      </c>
      <c r="L414">
        <v>1</v>
      </c>
      <c r="M414">
        <f>HARMEAN(f1_scores_automated_training_9_nobidet_IncResV2_randomrotation[[#This Row],[Value.1]:[Value.11]])</f>
        <v>0.99587587787419618</v>
      </c>
    </row>
    <row r="415" spans="1:13" x14ac:dyDescent="0.25">
      <c r="A415" s="3" t="s">
        <v>464</v>
      </c>
      <c r="B415">
        <v>1</v>
      </c>
      <c r="C415">
        <v>0.9915966386554621</v>
      </c>
      <c r="D415">
        <v>1</v>
      </c>
      <c r="E415">
        <v>0.99840510366826163</v>
      </c>
      <c r="F415">
        <v>0.99595141700404854</v>
      </c>
      <c r="G415">
        <v>1</v>
      </c>
      <c r="H415">
        <v>1</v>
      </c>
      <c r="I415">
        <v>0.99481865284974091</v>
      </c>
      <c r="J415">
        <v>1</v>
      </c>
      <c r="K415">
        <v>1</v>
      </c>
      <c r="L415">
        <v>1</v>
      </c>
      <c r="M415">
        <f>HARMEAN(f1_scores_automated_training_9_nobidet_IncResV2_randomrotation[[#This Row],[Value.1]:[Value.11]])</f>
        <v>0.99824441528493046</v>
      </c>
    </row>
    <row r="416" spans="1:13" x14ac:dyDescent="0.25">
      <c r="A416" s="3" t="s">
        <v>465</v>
      </c>
      <c r="B416">
        <v>1</v>
      </c>
      <c r="C416">
        <v>0.9915966386554621</v>
      </c>
      <c r="D416">
        <v>1</v>
      </c>
      <c r="E416">
        <v>0.99365079365079356</v>
      </c>
      <c r="F416">
        <v>0.98347107438016534</v>
      </c>
      <c r="G416">
        <v>0.99831365935919059</v>
      </c>
      <c r="H416">
        <v>1</v>
      </c>
      <c r="I416">
        <v>1</v>
      </c>
      <c r="J416">
        <v>1</v>
      </c>
      <c r="K416">
        <v>1</v>
      </c>
      <c r="L416">
        <v>0.98484848484848486</v>
      </c>
      <c r="M416">
        <f>HARMEAN(f1_scores_automated_training_9_nobidet_IncResV2_randomrotation[[#This Row],[Value.1]:[Value.11]])</f>
        <v>0.99558819753539529</v>
      </c>
    </row>
    <row r="417" spans="1:13" x14ac:dyDescent="0.25">
      <c r="A417" s="3" t="s">
        <v>466</v>
      </c>
      <c r="B417">
        <v>1</v>
      </c>
      <c r="C417">
        <v>0.9915966386554621</v>
      </c>
      <c r="D417">
        <v>1</v>
      </c>
      <c r="E417">
        <v>0.99840510366826163</v>
      </c>
      <c r="F417">
        <v>0.99591836734693884</v>
      </c>
      <c r="G417">
        <v>0.99831365935919059</v>
      </c>
      <c r="H417">
        <v>1</v>
      </c>
      <c r="I417">
        <v>1</v>
      </c>
      <c r="J417">
        <v>1</v>
      </c>
      <c r="K417">
        <v>1</v>
      </c>
      <c r="L417">
        <v>1</v>
      </c>
      <c r="M417">
        <f>HARMEAN(f1_scores_automated_training_9_nobidet_IncResV2_randomrotation[[#This Row],[Value.1]:[Value.11]])</f>
        <v>0.99856029662465329</v>
      </c>
    </row>
    <row r="418" spans="1:13" x14ac:dyDescent="0.25">
      <c r="A418" s="3" t="s">
        <v>467</v>
      </c>
      <c r="B418">
        <v>1</v>
      </c>
      <c r="C418">
        <v>0.9915966386554621</v>
      </c>
      <c r="D418">
        <v>1</v>
      </c>
      <c r="E418">
        <v>0.99840510366826163</v>
      </c>
      <c r="F418">
        <v>0.99591836734693884</v>
      </c>
      <c r="G418">
        <v>0.99831365935919059</v>
      </c>
      <c r="H418">
        <v>1</v>
      </c>
      <c r="I418">
        <v>1</v>
      </c>
      <c r="J418">
        <v>1</v>
      </c>
      <c r="K418">
        <v>1</v>
      </c>
      <c r="L418">
        <v>1</v>
      </c>
      <c r="M418">
        <f>HARMEAN(f1_scores_automated_training_9_nobidet_IncResV2_randomrotation[[#This Row],[Value.1]:[Value.11]])</f>
        <v>0.99856029662465329</v>
      </c>
    </row>
    <row r="419" spans="1:13" x14ac:dyDescent="0.25">
      <c r="A419" s="3" t="s">
        <v>468</v>
      </c>
      <c r="B419">
        <v>0.95580110497237569</v>
      </c>
      <c r="C419">
        <v>0.9915966386554621</v>
      </c>
      <c r="D419">
        <v>0.93129770992366412</v>
      </c>
      <c r="E419">
        <v>0.97169811320754718</v>
      </c>
      <c r="F419">
        <v>0.96326530612244887</v>
      </c>
      <c r="G419">
        <v>0.99830795262267347</v>
      </c>
      <c r="H419">
        <v>0.98969072164948457</v>
      </c>
      <c r="I419">
        <v>0.99487179487179478</v>
      </c>
      <c r="J419">
        <v>0.97115384615384615</v>
      </c>
      <c r="K419">
        <v>0.9285714285714286</v>
      </c>
      <c r="L419">
        <v>0.98461538461538467</v>
      </c>
      <c r="M419">
        <f>HARMEAN(f1_scores_automated_training_9_nobidet_IncResV2_randomrotation[[#This Row],[Value.1]:[Value.11]])</f>
        <v>0.97042267110232783</v>
      </c>
    </row>
    <row r="420" spans="1:13" x14ac:dyDescent="0.25">
      <c r="A420" s="3" t="s">
        <v>469</v>
      </c>
      <c r="B420">
        <v>1</v>
      </c>
      <c r="C420">
        <v>0.99173553719008267</v>
      </c>
      <c r="D420">
        <v>1</v>
      </c>
      <c r="E420">
        <v>0.99679487179487181</v>
      </c>
      <c r="F420">
        <v>0.98785425101214575</v>
      </c>
      <c r="G420">
        <v>0.9966216216216216</v>
      </c>
      <c r="H420">
        <v>0.98947368421052639</v>
      </c>
      <c r="I420">
        <v>0.99487179487179478</v>
      </c>
      <c r="J420">
        <v>1</v>
      </c>
      <c r="K420">
        <v>1</v>
      </c>
      <c r="L420">
        <v>1</v>
      </c>
      <c r="M420">
        <f>HARMEAN(f1_scores_automated_training_9_nobidet_IncResV2_randomrotation[[#This Row],[Value.1]:[Value.11]])</f>
        <v>0.99610372967188032</v>
      </c>
    </row>
    <row r="421" spans="1:13" x14ac:dyDescent="0.25">
      <c r="A421" s="3" t="s">
        <v>470</v>
      </c>
      <c r="B421">
        <v>0.99208443271767799</v>
      </c>
      <c r="C421">
        <v>0.9915966386554621</v>
      </c>
      <c r="D421">
        <v>1</v>
      </c>
      <c r="E421">
        <v>0.99361022364217255</v>
      </c>
      <c r="F421">
        <v>0.99186991869918695</v>
      </c>
      <c r="G421">
        <v>0.99494097807757154</v>
      </c>
      <c r="H421">
        <v>0.98969072164948457</v>
      </c>
      <c r="I421">
        <v>1</v>
      </c>
      <c r="J421">
        <v>0.99530516431924887</v>
      </c>
      <c r="K421">
        <v>0.9870129870129869</v>
      </c>
      <c r="L421">
        <v>1</v>
      </c>
      <c r="M421">
        <f>HARMEAN(f1_scores_automated_training_9_nobidet_IncResV2_randomrotation[[#This Row],[Value.1]:[Value.11]])</f>
        <v>0.99417439315651468</v>
      </c>
    </row>
    <row r="422" spans="1:13" x14ac:dyDescent="0.25">
      <c r="A422" s="3" t="s">
        <v>471</v>
      </c>
      <c r="B422">
        <v>0.99734748010610075</v>
      </c>
      <c r="C422">
        <v>0.9915966386554621</v>
      </c>
      <c r="D422">
        <v>1</v>
      </c>
      <c r="E422">
        <v>0.99681528662420382</v>
      </c>
      <c r="F422">
        <v>0.99591836734693884</v>
      </c>
      <c r="G422">
        <v>0.99831365935919059</v>
      </c>
      <c r="H422">
        <v>1</v>
      </c>
      <c r="I422">
        <v>1</v>
      </c>
      <c r="J422">
        <v>1</v>
      </c>
      <c r="K422">
        <v>1</v>
      </c>
      <c r="L422">
        <v>1</v>
      </c>
      <c r="M422">
        <f>HARMEAN(f1_scores_automated_training_9_nobidet_IncResV2_randomrotation[[#This Row],[Value.1]:[Value.11]])</f>
        <v>0.99817455753747419</v>
      </c>
    </row>
    <row r="423" spans="1:13" x14ac:dyDescent="0.25">
      <c r="A423" s="3" t="s">
        <v>472</v>
      </c>
      <c r="B423">
        <v>1</v>
      </c>
      <c r="C423">
        <v>0.9915966386554621</v>
      </c>
      <c r="D423">
        <v>1</v>
      </c>
      <c r="E423">
        <v>0.99681528662420382</v>
      </c>
      <c r="F423">
        <v>0.99186991869918695</v>
      </c>
      <c r="G423">
        <v>0.99830795262267347</v>
      </c>
      <c r="H423">
        <v>1</v>
      </c>
      <c r="I423">
        <v>1</v>
      </c>
      <c r="J423">
        <v>1</v>
      </c>
      <c r="K423">
        <v>1</v>
      </c>
      <c r="L423">
        <v>1</v>
      </c>
      <c r="M423">
        <f>HARMEAN(f1_scores_automated_training_9_nobidet_IncResV2_randomrotation[[#This Row],[Value.1]:[Value.11]])</f>
        <v>0.99804373438406779</v>
      </c>
    </row>
    <row r="424" spans="1:13" x14ac:dyDescent="0.25">
      <c r="A424" s="3" t="s">
        <v>473</v>
      </c>
      <c r="B424">
        <v>1</v>
      </c>
      <c r="C424">
        <v>0.99173553719008267</v>
      </c>
      <c r="D424">
        <v>1</v>
      </c>
      <c r="E424">
        <v>0.99839999999999995</v>
      </c>
      <c r="F424">
        <v>1</v>
      </c>
      <c r="G424">
        <v>0.99830795262267347</v>
      </c>
      <c r="H424">
        <v>1</v>
      </c>
      <c r="I424">
        <v>0.99487179487179478</v>
      </c>
      <c r="J424">
        <v>1</v>
      </c>
      <c r="K424">
        <v>1</v>
      </c>
      <c r="L424">
        <v>1</v>
      </c>
      <c r="M424">
        <f>HARMEAN(f1_scores_automated_training_9_nobidet_IncResV2_randomrotation[[#This Row],[Value.1]:[Value.11]])</f>
        <v>0.99847637480654106</v>
      </c>
    </row>
    <row r="425" spans="1:13" x14ac:dyDescent="0.25">
      <c r="A425" s="3" t="s">
        <v>474</v>
      </c>
      <c r="B425">
        <v>1</v>
      </c>
      <c r="C425">
        <v>0.99173553719008267</v>
      </c>
      <c r="D425">
        <v>1</v>
      </c>
      <c r="E425">
        <v>0.99839999999999995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f>HARMEAN(f1_scores_automated_training_9_nobidet_IncResV2_randomrotation[[#This Row],[Value.1]:[Value.11]])</f>
        <v>0.99909755174521842</v>
      </c>
    </row>
    <row r="426" spans="1:13" x14ac:dyDescent="0.25">
      <c r="A426" s="3" t="s">
        <v>475</v>
      </c>
      <c r="B426">
        <v>1</v>
      </c>
      <c r="C426">
        <v>0.9915966386554621</v>
      </c>
      <c r="D426">
        <v>1</v>
      </c>
      <c r="E426">
        <v>0.99840510366826163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f>HARMEAN(f1_scores_automated_training_9_nobidet_IncResV2_randomrotation[[#This Row],[Value.1]:[Value.11]])</f>
        <v>0.99908519941177354</v>
      </c>
    </row>
    <row r="427" spans="1:13" x14ac:dyDescent="0.25">
      <c r="A427" s="3" t="s">
        <v>476</v>
      </c>
      <c r="B427">
        <v>1</v>
      </c>
      <c r="C427">
        <v>0.9915966386554621</v>
      </c>
      <c r="D427">
        <v>1</v>
      </c>
      <c r="E427">
        <v>0.99840510366826163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f>HARMEAN(f1_scores_automated_training_9_nobidet_IncResV2_randomrotation[[#This Row],[Value.1]:[Value.11]])</f>
        <v>0.99908519941177354</v>
      </c>
    </row>
    <row r="428" spans="1:13" x14ac:dyDescent="0.25">
      <c r="A428" s="3" t="s">
        <v>477</v>
      </c>
      <c r="B428">
        <v>0.98930481283422456</v>
      </c>
      <c r="C428">
        <v>0.9915966386554621</v>
      </c>
      <c r="D428">
        <v>1</v>
      </c>
      <c r="E428">
        <v>0.99207606973058626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f>HARMEAN(f1_scores_automated_training_9_nobidet_IncResV2_randomrotation[[#This Row],[Value.1]:[Value.11]])</f>
        <v>0.99752680390700954</v>
      </c>
    </row>
    <row r="429" spans="1:13" x14ac:dyDescent="0.25">
      <c r="A429" s="3" t="s">
        <v>478</v>
      </c>
      <c r="B429">
        <v>1</v>
      </c>
      <c r="C429">
        <v>0.99173553719008267</v>
      </c>
      <c r="D429">
        <v>1</v>
      </c>
      <c r="E429">
        <v>0.99839999999999995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f>HARMEAN(f1_scores_automated_training_9_nobidet_IncResV2_randomrotation[[#This Row],[Value.1]:[Value.11]])</f>
        <v>0.99909755174521842</v>
      </c>
    </row>
    <row r="430" spans="1:13" x14ac:dyDescent="0.25">
      <c r="A430" s="3" t="s">
        <v>479</v>
      </c>
      <c r="B430">
        <v>1</v>
      </c>
      <c r="C430">
        <v>0.99173553719008267</v>
      </c>
      <c r="D430">
        <v>1</v>
      </c>
      <c r="E430">
        <v>0.99839999999999995</v>
      </c>
      <c r="F430">
        <v>1</v>
      </c>
      <c r="G430">
        <v>0.99831365935919059</v>
      </c>
      <c r="H430">
        <v>1</v>
      </c>
      <c r="I430">
        <v>1</v>
      </c>
      <c r="J430">
        <v>0.99530516431924887</v>
      </c>
      <c r="K430">
        <v>1</v>
      </c>
      <c r="L430">
        <v>1</v>
      </c>
      <c r="M430">
        <f>HARMEAN(f1_scores_automated_training_9_nobidet_IncResV2_randomrotation[[#This Row],[Value.1]:[Value.11]])</f>
        <v>0.99851656133618139</v>
      </c>
    </row>
    <row r="431" spans="1:13" x14ac:dyDescent="0.25">
      <c r="A431" s="3" t="s">
        <v>480</v>
      </c>
      <c r="B431">
        <v>1</v>
      </c>
      <c r="C431">
        <v>0.9915966386554621</v>
      </c>
      <c r="D431">
        <v>1</v>
      </c>
      <c r="E431">
        <v>0.99840510366826163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f>HARMEAN(f1_scores_automated_training_9_nobidet_IncResV2_randomrotation[[#This Row],[Value.1]:[Value.11]])</f>
        <v>0.99908519941177354</v>
      </c>
    </row>
    <row r="432" spans="1:13" x14ac:dyDescent="0.25">
      <c r="A432" s="3" t="s">
        <v>481</v>
      </c>
      <c r="B432">
        <v>1</v>
      </c>
      <c r="C432">
        <v>0.99173553719008267</v>
      </c>
      <c r="D432">
        <v>0.99173553719008267</v>
      </c>
      <c r="E432">
        <v>0.99680511182108622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f>HARMEAN(f1_scores_automated_training_9_nobidet_IncResV2_randomrotation[[#This Row],[Value.1]:[Value.11]])</f>
        <v>0.99819673084753646</v>
      </c>
    </row>
    <row r="433" spans="1:13" x14ac:dyDescent="0.25">
      <c r="A433" s="3" t="s">
        <v>482</v>
      </c>
      <c r="B433">
        <v>1</v>
      </c>
      <c r="C433">
        <v>0.99173553719008267</v>
      </c>
      <c r="D433">
        <v>1</v>
      </c>
      <c r="E433">
        <v>0.99680511182108622</v>
      </c>
      <c r="F433">
        <v>1</v>
      </c>
      <c r="G433">
        <v>1</v>
      </c>
      <c r="H433">
        <v>1</v>
      </c>
      <c r="I433">
        <v>1</v>
      </c>
      <c r="J433">
        <v>0.99530516431924887</v>
      </c>
      <c r="K433">
        <v>1</v>
      </c>
      <c r="L433">
        <v>1</v>
      </c>
      <c r="M433">
        <f>HARMEAN(f1_scores_automated_training_9_nobidet_IncResV2_randomrotation[[#This Row],[Value.1]:[Value.11]])</f>
        <v>0.99852441305894446</v>
      </c>
    </row>
    <row r="434" spans="1:13" x14ac:dyDescent="0.25">
      <c r="A434" s="3" t="s">
        <v>483</v>
      </c>
      <c r="B434">
        <v>1</v>
      </c>
      <c r="C434">
        <v>0.9915966386554621</v>
      </c>
      <c r="D434">
        <v>1</v>
      </c>
      <c r="E434">
        <v>0.99840510366826163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f>HARMEAN(f1_scores_automated_training_9_nobidet_IncResV2_randomrotation[[#This Row],[Value.1]:[Value.11]])</f>
        <v>0.99908519941177354</v>
      </c>
    </row>
    <row r="435" spans="1:13" x14ac:dyDescent="0.25">
      <c r="A435" s="3" t="s">
        <v>484</v>
      </c>
      <c r="B435">
        <v>1</v>
      </c>
      <c r="C435">
        <v>0.9915966386554621</v>
      </c>
      <c r="D435">
        <v>1</v>
      </c>
      <c r="E435">
        <v>0.99840510366826163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f>HARMEAN(f1_scores_automated_training_9_nobidet_IncResV2_randomrotation[[#This Row],[Value.1]:[Value.11]])</f>
        <v>0.99908519941177354</v>
      </c>
    </row>
    <row r="436" spans="1:13" x14ac:dyDescent="0.25">
      <c r="A436" s="3" t="s">
        <v>485</v>
      </c>
      <c r="B436">
        <v>1</v>
      </c>
      <c r="C436">
        <v>0.9915966386554621</v>
      </c>
      <c r="D436">
        <v>1</v>
      </c>
      <c r="E436">
        <v>0.99840510366826163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f>HARMEAN(f1_scores_automated_training_9_nobidet_IncResV2_randomrotation[[#This Row],[Value.1]:[Value.11]])</f>
        <v>0.99908519941177354</v>
      </c>
    </row>
    <row r="437" spans="1:13" x14ac:dyDescent="0.25">
      <c r="A437" s="3" t="s">
        <v>486</v>
      </c>
      <c r="B437">
        <v>1</v>
      </c>
      <c r="C437">
        <v>0.9915966386554621</v>
      </c>
      <c r="D437">
        <v>1</v>
      </c>
      <c r="E437">
        <v>0.99840510366826163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f>HARMEAN(f1_scores_automated_training_9_nobidet_IncResV2_randomrotation[[#This Row],[Value.1]:[Value.11]])</f>
        <v>0.99908519941177354</v>
      </c>
    </row>
    <row r="438" spans="1:13" x14ac:dyDescent="0.25">
      <c r="A438" s="3" t="s">
        <v>487</v>
      </c>
      <c r="B438">
        <v>1</v>
      </c>
      <c r="C438">
        <v>0.9915966386554621</v>
      </c>
      <c r="D438">
        <v>1</v>
      </c>
      <c r="E438">
        <v>0.99840510366826163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f>HARMEAN(f1_scores_automated_training_9_nobidet_IncResV2_randomrotation[[#This Row],[Value.1]:[Value.11]])</f>
        <v>0.99908519941177354</v>
      </c>
    </row>
    <row r="439" spans="1:13" x14ac:dyDescent="0.25">
      <c r="A439" s="3" t="s">
        <v>488</v>
      </c>
      <c r="B439">
        <v>1</v>
      </c>
      <c r="C439">
        <v>0.9915966386554621</v>
      </c>
      <c r="D439">
        <v>1</v>
      </c>
      <c r="E439">
        <v>0.99840510366826163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f>HARMEAN(f1_scores_automated_training_9_nobidet_IncResV2_randomrotation[[#This Row],[Value.1]:[Value.11]])</f>
        <v>0.99908519941177354</v>
      </c>
    </row>
    <row r="440" spans="1:13" x14ac:dyDescent="0.25">
      <c r="A440" s="3" t="s">
        <v>489</v>
      </c>
      <c r="B440">
        <v>0.99736147757255933</v>
      </c>
      <c r="C440">
        <v>0.9915966386554621</v>
      </c>
      <c r="D440">
        <v>1</v>
      </c>
      <c r="E440">
        <v>0.99680511182108622</v>
      </c>
      <c r="F440">
        <v>0.99180327868852458</v>
      </c>
      <c r="G440">
        <v>0.99663299663299665</v>
      </c>
      <c r="H440">
        <v>0.98947368421052639</v>
      </c>
      <c r="I440">
        <v>0.99487179487179478</v>
      </c>
      <c r="J440">
        <v>1</v>
      </c>
      <c r="K440">
        <v>1</v>
      </c>
      <c r="L440">
        <v>1</v>
      </c>
      <c r="M440">
        <f>HARMEAN(f1_scores_automated_training_9_nobidet_IncResV2_randomrotation[[#This Row],[Value.1]:[Value.11]])</f>
        <v>0.99621790533112509</v>
      </c>
    </row>
    <row r="441" spans="1:13" x14ac:dyDescent="0.25">
      <c r="A441" s="3" t="s">
        <v>490</v>
      </c>
      <c r="B441">
        <v>0.98947368421052628</v>
      </c>
      <c r="C441">
        <v>0.98333333333333328</v>
      </c>
      <c r="D441">
        <v>1</v>
      </c>
      <c r="E441">
        <v>0.99199999999999999</v>
      </c>
      <c r="F441">
        <v>0.98373983739837401</v>
      </c>
      <c r="G441">
        <v>0.9966216216216216</v>
      </c>
      <c r="H441">
        <v>0.98947368421052639</v>
      </c>
      <c r="I441">
        <v>1</v>
      </c>
      <c r="J441">
        <v>1</v>
      </c>
      <c r="K441">
        <v>1</v>
      </c>
      <c r="L441">
        <v>1</v>
      </c>
      <c r="M441">
        <f>HARMEAN(f1_scores_automated_training_9_nobidet_IncResV2_randomrotation[[#This Row],[Value.1]:[Value.11]])</f>
        <v>0.99401700976174612</v>
      </c>
    </row>
    <row r="442" spans="1:13" x14ac:dyDescent="0.25">
      <c r="A442" s="3" t="s">
        <v>491</v>
      </c>
      <c r="B442">
        <v>1</v>
      </c>
      <c r="C442">
        <v>0.99173553719008267</v>
      </c>
      <c r="D442">
        <v>1</v>
      </c>
      <c r="E442">
        <v>0.99679487179487181</v>
      </c>
      <c r="F442">
        <v>0.9877551020408164</v>
      </c>
      <c r="G442">
        <v>0.99661016949152537</v>
      </c>
      <c r="H442">
        <v>0.98969072164948457</v>
      </c>
      <c r="I442">
        <v>0.98979591836734704</v>
      </c>
      <c r="J442">
        <v>1</v>
      </c>
      <c r="K442">
        <v>1</v>
      </c>
      <c r="L442">
        <v>0.99248120300751874</v>
      </c>
      <c r="M442">
        <f>HARMEAN(f1_scores_automated_training_9_nobidet_IncResV2_randomrotation[[#This Row],[Value.1]:[Value.11]])</f>
        <v>0.99496650742430059</v>
      </c>
    </row>
    <row r="443" spans="1:13" x14ac:dyDescent="0.25">
      <c r="A443" s="3" t="s">
        <v>492</v>
      </c>
      <c r="B443">
        <v>1</v>
      </c>
      <c r="C443">
        <v>0.99173553719008267</v>
      </c>
      <c r="D443">
        <v>1</v>
      </c>
      <c r="E443">
        <v>0.99679487179487181</v>
      </c>
      <c r="F443">
        <v>1</v>
      </c>
      <c r="G443">
        <v>0.99831365935919059</v>
      </c>
      <c r="H443">
        <v>1</v>
      </c>
      <c r="I443">
        <v>1</v>
      </c>
      <c r="J443">
        <v>1</v>
      </c>
      <c r="K443">
        <v>1</v>
      </c>
      <c r="L443">
        <v>1</v>
      </c>
      <c r="M443">
        <f>HARMEAN(f1_scores_automated_training_9_nobidet_IncResV2_randomrotation[[#This Row],[Value.1]:[Value.11]])</f>
        <v>0.99879799595193686</v>
      </c>
    </row>
    <row r="444" spans="1:13" x14ac:dyDescent="0.25">
      <c r="A444" s="3" t="s">
        <v>493</v>
      </c>
      <c r="B444">
        <v>0.99734748010610075</v>
      </c>
      <c r="C444">
        <v>0.99173553719008267</v>
      </c>
      <c r="D444">
        <v>1</v>
      </c>
      <c r="E444">
        <v>0.99680511182108622</v>
      </c>
      <c r="F444">
        <v>1</v>
      </c>
      <c r="G444">
        <v>0.99831365935919059</v>
      </c>
      <c r="H444">
        <v>1</v>
      </c>
      <c r="I444">
        <v>0.99481865284974091</v>
      </c>
      <c r="J444">
        <v>1</v>
      </c>
      <c r="K444">
        <v>1</v>
      </c>
      <c r="L444">
        <v>1</v>
      </c>
      <c r="M444">
        <f>HARMEAN(f1_scores_automated_training_9_nobidet_IncResV2_randomrotation[[#This Row],[Value.1]:[Value.11]])</f>
        <v>0.99808589278470194</v>
      </c>
    </row>
    <row r="445" spans="1:13" x14ac:dyDescent="0.25">
      <c r="A445" s="3" t="s">
        <v>494</v>
      </c>
      <c r="B445">
        <v>1</v>
      </c>
      <c r="C445">
        <v>0.9915966386554621</v>
      </c>
      <c r="D445">
        <v>1</v>
      </c>
      <c r="E445">
        <v>0.99840510366826163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f>HARMEAN(f1_scores_automated_training_9_nobidet_IncResV2_randomrotation[[#This Row],[Value.1]:[Value.11]])</f>
        <v>0.99908519941177354</v>
      </c>
    </row>
    <row r="446" spans="1:13" x14ac:dyDescent="0.25">
      <c r="A446" s="3" t="s">
        <v>495</v>
      </c>
      <c r="B446">
        <v>1</v>
      </c>
      <c r="C446">
        <v>0.9915966386554621</v>
      </c>
      <c r="D446">
        <v>1</v>
      </c>
      <c r="E446">
        <v>0.99840510366826163</v>
      </c>
      <c r="F446">
        <v>0.99595141700404854</v>
      </c>
      <c r="G446">
        <v>0.99830795262267347</v>
      </c>
      <c r="H446">
        <v>1</v>
      </c>
      <c r="I446">
        <v>1</v>
      </c>
      <c r="J446">
        <v>1</v>
      </c>
      <c r="K446">
        <v>1</v>
      </c>
      <c r="L446">
        <v>1</v>
      </c>
      <c r="M446">
        <f>HARMEAN(f1_scores_automated_training_9_nobidet_IncResV2_randomrotation[[#This Row],[Value.1]:[Value.11]])</f>
        <v>0.99856279795303737</v>
      </c>
    </row>
    <row r="447" spans="1:13" x14ac:dyDescent="0.25">
      <c r="A447" s="3" t="s">
        <v>496</v>
      </c>
      <c r="B447">
        <v>1</v>
      </c>
      <c r="C447">
        <v>0.99173553719008267</v>
      </c>
      <c r="D447">
        <v>1</v>
      </c>
      <c r="E447">
        <v>0.99839999999999995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f>HARMEAN(f1_scores_automated_training_9_nobidet_IncResV2_randomrotation[[#This Row],[Value.1]:[Value.11]])</f>
        <v>0.99909755174521842</v>
      </c>
    </row>
    <row r="448" spans="1:13" x14ac:dyDescent="0.25">
      <c r="A448" s="3" t="s">
        <v>497</v>
      </c>
      <c r="B448">
        <v>1</v>
      </c>
      <c r="C448">
        <v>0.99173553719008267</v>
      </c>
      <c r="D448">
        <v>1</v>
      </c>
      <c r="E448">
        <v>0.99839999999999995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f>HARMEAN(f1_scores_automated_training_9_nobidet_IncResV2_randomrotation[[#This Row],[Value.1]:[Value.11]])</f>
        <v>0.99909755174521842</v>
      </c>
    </row>
    <row r="449" spans="1:13" x14ac:dyDescent="0.25">
      <c r="A449" s="3" t="s">
        <v>498</v>
      </c>
      <c r="B449">
        <v>1</v>
      </c>
      <c r="C449">
        <v>0.99173553719008267</v>
      </c>
      <c r="D449">
        <v>1</v>
      </c>
      <c r="E449">
        <v>0.99839999999999995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f>HARMEAN(f1_scores_automated_training_9_nobidet_IncResV2_randomrotation[[#This Row],[Value.1]:[Value.11]])</f>
        <v>0.99909755174521842</v>
      </c>
    </row>
    <row r="450" spans="1:13" x14ac:dyDescent="0.25">
      <c r="A450" s="3" t="s">
        <v>499</v>
      </c>
      <c r="B450">
        <v>1</v>
      </c>
      <c r="C450">
        <v>0.99173553719008267</v>
      </c>
      <c r="D450">
        <v>1</v>
      </c>
      <c r="E450">
        <v>0.99839999999999995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f>HARMEAN(f1_scores_automated_training_9_nobidet_IncResV2_randomrotation[[#This Row],[Value.1]:[Value.11]])</f>
        <v>0.99909755174521842</v>
      </c>
    </row>
    <row r="451" spans="1:13" x14ac:dyDescent="0.25">
      <c r="A451" s="3" t="s">
        <v>500</v>
      </c>
      <c r="B451">
        <v>1</v>
      </c>
      <c r="C451">
        <v>0.9915966386554621</v>
      </c>
      <c r="D451">
        <v>1</v>
      </c>
      <c r="E451">
        <v>0.99840510366826163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f>HARMEAN(f1_scores_automated_training_9_nobidet_IncResV2_randomrotation[[#This Row],[Value.1]:[Value.11]])</f>
        <v>0.99908519941177354</v>
      </c>
    </row>
    <row r="452" spans="1:13" x14ac:dyDescent="0.25">
      <c r="A452" s="3" t="s">
        <v>501</v>
      </c>
      <c r="B452">
        <v>0.74151436031331597</v>
      </c>
      <c r="C452">
        <v>0.86725663716814161</v>
      </c>
      <c r="D452">
        <v>0.5842696629213483</v>
      </c>
      <c r="E452">
        <v>0.75035663338088432</v>
      </c>
      <c r="F452">
        <v>0.54128440366972486</v>
      </c>
      <c r="G452">
        <v>0.83090379008746351</v>
      </c>
      <c r="H452">
        <v>0.60273972602739723</v>
      </c>
      <c r="I452">
        <v>0.72941176470588243</v>
      </c>
      <c r="J452">
        <v>0.70351758793969843</v>
      </c>
      <c r="K452">
        <v>0.52830188679245282</v>
      </c>
      <c r="L452">
        <v>0.77876106194690276</v>
      </c>
      <c r="M452">
        <f>HARMEAN(f1_scores_automated_training_9_nobidet_IncResV2_randomrotation[[#This Row],[Value.1]:[Value.11]])</f>
        <v>0.67795387852922784</v>
      </c>
    </row>
    <row r="453" spans="1:13" x14ac:dyDescent="0.25">
      <c r="A453" s="3" t="s">
        <v>502</v>
      </c>
      <c r="B453">
        <v>0.89268292682926831</v>
      </c>
      <c r="C453">
        <v>0.9137931034482758</v>
      </c>
      <c r="D453">
        <v>0.90090090090090091</v>
      </c>
      <c r="E453">
        <v>0.86386554621848732</v>
      </c>
      <c r="F453">
        <v>0.67889908256880727</v>
      </c>
      <c r="G453">
        <v>0.86470588235294121</v>
      </c>
      <c r="H453">
        <v>0.77777777777777768</v>
      </c>
      <c r="I453">
        <v>0.75159235668789803</v>
      </c>
      <c r="J453">
        <v>0.90047393364928907</v>
      </c>
      <c r="K453">
        <v>0.81818181818181812</v>
      </c>
      <c r="L453">
        <v>0.80555555555555558</v>
      </c>
      <c r="M453">
        <f>HARMEAN(f1_scores_automated_training_9_nobidet_IncResV2_randomrotation[[#This Row],[Value.1]:[Value.11]])</f>
        <v>0.82694754931066827</v>
      </c>
    </row>
    <row r="454" spans="1:13" x14ac:dyDescent="0.25">
      <c r="A454" s="3" t="s">
        <v>503</v>
      </c>
      <c r="B454">
        <v>0.94387755102040816</v>
      </c>
      <c r="C454">
        <v>0.9508196721311476</v>
      </c>
      <c r="D454">
        <v>0.95726495726495719</v>
      </c>
      <c r="E454">
        <v>0.94533762057877813</v>
      </c>
      <c r="F454">
        <v>0.82949308755760376</v>
      </c>
      <c r="G454">
        <v>0.9546925566343043</v>
      </c>
      <c r="H454">
        <v>0.89887640449438189</v>
      </c>
      <c r="I454">
        <v>0.95876288659793818</v>
      </c>
      <c r="J454">
        <v>0.94690265486725667</v>
      </c>
      <c r="K454">
        <v>0.91891891891891886</v>
      </c>
      <c r="L454">
        <v>0.96062992125984248</v>
      </c>
      <c r="M454">
        <f>HARMEAN(f1_scores_automated_training_9_nobidet_IncResV2_randomrotation[[#This Row],[Value.1]:[Value.11]])</f>
        <v>0.93161385304353417</v>
      </c>
    </row>
    <row r="455" spans="1:13" x14ac:dyDescent="0.25">
      <c r="A455" s="3" t="s">
        <v>504</v>
      </c>
      <c r="B455">
        <v>0.97916666666666674</v>
      </c>
      <c r="C455">
        <v>0.97478991596638653</v>
      </c>
      <c r="D455">
        <v>0.97478991596638653</v>
      </c>
      <c r="E455">
        <v>0.96389324960753531</v>
      </c>
      <c r="F455">
        <v>0.89711934156378603</v>
      </c>
      <c r="G455">
        <v>0.97770154373927953</v>
      </c>
      <c r="H455">
        <v>0.96842105263157896</v>
      </c>
      <c r="I455">
        <v>0.96482412060301503</v>
      </c>
      <c r="J455">
        <v>0.96713615023474164</v>
      </c>
      <c r="K455">
        <v>0.93506493506493504</v>
      </c>
      <c r="L455">
        <v>0.94573643410852715</v>
      </c>
      <c r="M455">
        <f>HARMEAN(f1_scores_automated_training_9_nobidet_IncResV2_randomrotation[[#This Row],[Value.1]:[Value.11]])</f>
        <v>0.95837055770561863</v>
      </c>
    </row>
    <row r="456" spans="1:13" x14ac:dyDescent="0.25">
      <c r="A456" s="3" t="s">
        <v>505</v>
      </c>
      <c r="B456">
        <v>0.95867768595041325</v>
      </c>
      <c r="C456">
        <v>0.9915966386554621</v>
      </c>
      <c r="D456">
        <v>0.99173553719008267</v>
      </c>
      <c r="E456">
        <v>0.96261682242990654</v>
      </c>
      <c r="F456">
        <v>0.91213389121338917</v>
      </c>
      <c r="G456">
        <v>0.96721311475409844</v>
      </c>
      <c r="H456">
        <v>0.967741935483871</v>
      </c>
      <c r="I456">
        <v>0.98445595854922274</v>
      </c>
      <c r="J456">
        <v>0.99065420560747663</v>
      </c>
      <c r="K456">
        <v>0.96000000000000008</v>
      </c>
      <c r="L456">
        <v>0.9767441860465117</v>
      </c>
      <c r="M456">
        <f>HARMEAN(f1_scores_automated_training_9_nobidet_IncResV2_randomrotation[[#This Row],[Value.1]:[Value.11]])</f>
        <v>0.96890622695842965</v>
      </c>
    </row>
    <row r="457" spans="1:13" x14ac:dyDescent="0.25">
      <c r="A457" s="3" t="s">
        <v>506</v>
      </c>
      <c r="B457">
        <v>0.99208443271767799</v>
      </c>
      <c r="C457">
        <v>0.98305084745762705</v>
      </c>
      <c r="D457">
        <v>1</v>
      </c>
      <c r="E457">
        <v>0.99205087440381556</v>
      </c>
      <c r="F457">
        <v>0.94605809128630702</v>
      </c>
      <c r="G457">
        <v>0.9767441860465117</v>
      </c>
      <c r="H457">
        <v>0.96907216494845361</v>
      </c>
      <c r="I457">
        <v>0.97354497354497349</v>
      </c>
      <c r="J457">
        <v>1</v>
      </c>
      <c r="K457">
        <v>0.97368421052631582</v>
      </c>
      <c r="L457">
        <v>0.99236641221374045</v>
      </c>
      <c r="M457">
        <f>HARMEAN(f1_scores_automated_training_9_nobidet_IncResV2_randomrotation[[#This Row],[Value.1]:[Value.11]])</f>
        <v>0.98145337455587933</v>
      </c>
    </row>
    <row r="458" spans="1:13" x14ac:dyDescent="0.25">
      <c r="A458" s="3" t="s">
        <v>507</v>
      </c>
      <c r="B458">
        <v>0.99468085106382986</v>
      </c>
      <c r="C458">
        <v>0.9915966386554621</v>
      </c>
      <c r="D458">
        <v>1</v>
      </c>
      <c r="E458">
        <v>0.99044585987261147</v>
      </c>
      <c r="F458">
        <v>0.952755905511811</v>
      </c>
      <c r="G458">
        <v>0.97945205479452058</v>
      </c>
      <c r="H458">
        <v>0.98947368421052639</v>
      </c>
      <c r="I458">
        <v>0.99487179487179478</v>
      </c>
      <c r="J458">
        <v>0.99530516431924887</v>
      </c>
      <c r="K458">
        <v>1</v>
      </c>
      <c r="L458">
        <v>0.9850746268656716</v>
      </c>
      <c r="M458">
        <f>HARMEAN(f1_scores_automated_training_9_nobidet_IncResV2_randomrotation[[#This Row],[Value.1]:[Value.11]])</f>
        <v>0.98834687787228237</v>
      </c>
    </row>
    <row r="459" spans="1:13" x14ac:dyDescent="0.25">
      <c r="A459" s="3" t="s">
        <v>508</v>
      </c>
      <c r="B459">
        <v>1</v>
      </c>
      <c r="C459">
        <v>0.99173553719008267</v>
      </c>
      <c r="D459">
        <v>1</v>
      </c>
      <c r="E459">
        <v>0.99521531100478466</v>
      </c>
      <c r="F459">
        <v>0.97560975609756095</v>
      </c>
      <c r="G459">
        <v>0.98979591836734704</v>
      </c>
      <c r="H459">
        <v>0.98947368421052639</v>
      </c>
      <c r="I459">
        <v>1</v>
      </c>
      <c r="J459">
        <v>0.99534883720930234</v>
      </c>
      <c r="K459">
        <v>0.9870129870129869</v>
      </c>
      <c r="L459">
        <v>0.96296296296296302</v>
      </c>
      <c r="M459">
        <f>HARMEAN(f1_scores_automated_training_9_nobidet_IncResV2_randomrotation[[#This Row],[Value.1]:[Value.11]])</f>
        <v>0.98961970507698305</v>
      </c>
    </row>
    <row r="460" spans="1:13" x14ac:dyDescent="0.25">
      <c r="A460" s="3" t="s">
        <v>509</v>
      </c>
      <c r="B460">
        <v>0.98947368421052628</v>
      </c>
      <c r="C460">
        <v>0.99173553719008267</v>
      </c>
      <c r="D460">
        <v>1</v>
      </c>
      <c r="E460">
        <v>0.99199999999999999</v>
      </c>
      <c r="F460">
        <v>0.98360655737704916</v>
      </c>
      <c r="G460">
        <v>0.99661016949152537</v>
      </c>
      <c r="H460">
        <v>0.96907216494845361</v>
      </c>
      <c r="I460">
        <v>0.99487179487179478</v>
      </c>
      <c r="J460">
        <v>1</v>
      </c>
      <c r="K460">
        <v>1</v>
      </c>
      <c r="L460">
        <v>1</v>
      </c>
      <c r="M460">
        <f>HARMEAN(f1_scores_automated_training_9_nobidet_IncResV2_randomrotation[[#This Row],[Value.1]:[Value.11]])</f>
        <v>0.99240595559395228</v>
      </c>
    </row>
    <row r="461" spans="1:13" x14ac:dyDescent="0.25">
      <c r="A461" s="3" t="s">
        <v>510</v>
      </c>
      <c r="B461">
        <v>0.99734748010610075</v>
      </c>
      <c r="C461">
        <v>0.99173553719008267</v>
      </c>
      <c r="D461">
        <v>1</v>
      </c>
      <c r="E461">
        <v>0.99680511182108622</v>
      </c>
      <c r="F461">
        <v>0.9877551020408164</v>
      </c>
      <c r="G461">
        <v>0.99328859060402686</v>
      </c>
      <c r="H461">
        <v>0.98947368421052639</v>
      </c>
      <c r="I461">
        <v>0.98958333333333326</v>
      </c>
      <c r="J461">
        <v>1</v>
      </c>
      <c r="K461">
        <v>1</v>
      </c>
      <c r="L461">
        <v>1</v>
      </c>
      <c r="M461">
        <f>HARMEAN(f1_scores_automated_training_9_nobidet_IncResV2_randomrotation[[#This Row],[Value.1]:[Value.11]])</f>
        <v>0.99506843174828452</v>
      </c>
    </row>
    <row r="462" spans="1:13" x14ac:dyDescent="0.25">
      <c r="A462" s="3" t="s">
        <v>511</v>
      </c>
      <c r="B462">
        <v>1</v>
      </c>
      <c r="C462">
        <v>0.9915966386554621</v>
      </c>
      <c r="D462">
        <v>1</v>
      </c>
      <c r="E462">
        <v>0.99840510366826163</v>
      </c>
      <c r="F462">
        <v>0.99595141700404854</v>
      </c>
      <c r="G462">
        <v>0.99490662139219022</v>
      </c>
      <c r="H462">
        <v>1</v>
      </c>
      <c r="I462">
        <v>1</v>
      </c>
      <c r="J462">
        <v>1</v>
      </c>
      <c r="K462">
        <v>0.98734177215189867</v>
      </c>
      <c r="L462">
        <v>0.99248120300751874</v>
      </c>
      <c r="M462">
        <f>HARMEAN(f1_scores_automated_training_9_nobidet_IncResV2_randomrotation[[#This Row],[Value.1]:[Value.11]])</f>
        <v>0.99640814923229115</v>
      </c>
    </row>
    <row r="463" spans="1:13" x14ac:dyDescent="0.25">
      <c r="A463" s="3" t="s">
        <v>512</v>
      </c>
      <c r="B463">
        <v>1</v>
      </c>
      <c r="C463">
        <v>0.9915966386554621</v>
      </c>
      <c r="D463">
        <v>1</v>
      </c>
      <c r="E463">
        <v>0.99840510366826163</v>
      </c>
      <c r="F463">
        <v>0.98373983739837401</v>
      </c>
      <c r="G463">
        <v>0.99492385786802029</v>
      </c>
      <c r="H463">
        <v>1</v>
      </c>
      <c r="I463">
        <v>0.99487179487179478</v>
      </c>
      <c r="J463">
        <v>1</v>
      </c>
      <c r="K463">
        <v>1</v>
      </c>
      <c r="L463">
        <v>1</v>
      </c>
      <c r="M463">
        <f>HARMEAN(f1_scores_automated_training_9_nobidet_IncResV2_randomrotation[[#This Row],[Value.1]:[Value.11]])</f>
        <v>0.99666049638211074</v>
      </c>
    </row>
    <row r="464" spans="1:13" x14ac:dyDescent="0.25">
      <c r="A464" s="3" t="s">
        <v>513</v>
      </c>
      <c r="B464">
        <v>1</v>
      </c>
      <c r="C464">
        <v>0.9915966386554621</v>
      </c>
      <c r="D464">
        <v>1</v>
      </c>
      <c r="E464">
        <v>0.99840510366826163</v>
      </c>
      <c r="F464">
        <v>0.99591836734693884</v>
      </c>
      <c r="G464">
        <v>0.99831365935919059</v>
      </c>
      <c r="H464">
        <v>1</v>
      </c>
      <c r="I464">
        <v>1</v>
      </c>
      <c r="J464">
        <v>1</v>
      </c>
      <c r="K464">
        <v>1</v>
      </c>
      <c r="L464">
        <v>1</v>
      </c>
      <c r="M464">
        <f>HARMEAN(f1_scores_automated_training_9_nobidet_IncResV2_randomrotation[[#This Row],[Value.1]:[Value.11]])</f>
        <v>0.99856029662465329</v>
      </c>
    </row>
    <row r="465" spans="1:13" x14ac:dyDescent="0.25">
      <c r="A465" s="3" t="s">
        <v>514</v>
      </c>
      <c r="B465">
        <v>1</v>
      </c>
      <c r="C465">
        <v>0.9915966386554621</v>
      </c>
      <c r="D465">
        <v>1</v>
      </c>
      <c r="E465">
        <v>0.99840510366826163</v>
      </c>
      <c r="F465">
        <v>0.99591836734693884</v>
      </c>
      <c r="G465">
        <v>0.99831365935919059</v>
      </c>
      <c r="H465">
        <v>1</v>
      </c>
      <c r="I465">
        <v>1</v>
      </c>
      <c r="J465">
        <v>0.99530516431924887</v>
      </c>
      <c r="K465">
        <v>0.98734177215189867</v>
      </c>
      <c r="L465">
        <v>1</v>
      </c>
      <c r="M465">
        <f>HARMEAN(f1_scores_automated_training_9_nobidet_IncResV2_randomrotation[[#This Row],[Value.1]:[Value.11]])</f>
        <v>0.99697309324010031</v>
      </c>
    </row>
    <row r="466" spans="1:13" x14ac:dyDescent="0.25">
      <c r="A466" s="3" t="s">
        <v>515</v>
      </c>
      <c r="B466">
        <v>0.99734748010610075</v>
      </c>
      <c r="C466">
        <v>0.99173553719008267</v>
      </c>
      <c r="D466">
        <v>0.99186991869918695</v>
      </c>
      <c r="E466">
        <v>0.9951845906902087</v>
      </c>
      <c r="F466">
        <v>1</v>
      </c>
      <c r="G466">
        <v>0.99831365935919059</v>
      </c>
      <c r="H466">
        <v>1</v>
      </c>
      <c r="I466">
        <v>0.99487179487179478</v>
      </c>
      <c r="J466">
        <v>1</v>
      </c>
      <c r="K466">
        <v>1</v>
      </c>
      <c r="L466">
        <v>1</v>
      </c>
      <c r="M466">
        <f>HARMEAN(f1_scores_automated_training_9_nobidet_IncResV2_randomrotation[[#This Row],[Value.1]:[Value.11]])</f>
        <v>0.9972012940874535</v>
      </c>
    </row>
    <row r="467" spans="1:13" x14ac:dyDescent="0.25">
      <c r="A467" s="3" t="s">
        <v>516</v>
      </c>
      <c r="B467">
        <v>1</v>
      </c>
      <c r="C467">
        <v>0.99173553719008267</v>
      </c>
      <c r="D467">
        <v>1</v>
      </c>
      <c r="E467">
        <v>0.99839999999999995</v>
      </c>
      <c r="F467">
        <v>0.99595141700404854</v>
      </c>
      <c r="G467">
        <v>0.99830795262267347</v>
      </c>
      <c r="H467">
        <v>1</v>
      </c>
      <c r="I467">
        <v>1</v>
      </c>
      <c r="J467">
        <v>1</v>
      </c>
      <c r="K467">
        <v>1</v>
      </c>
      <c r="L467">
        <v>1</v>
      </c>
      <c r="M467">
        <f>HARMEAN(f1_scores_automated_training_9_nobidet_IncResV2_randomrotation[[#This Row],[Value.1]:[Value.11]])</f>
        <v>0.9985751373722086</v>
      </c>
    </row>
    <row r="468" spans="1:13" x14ac:dyDescent="0.25">
      <c r="A468" s="3" t="s">
        <v>517</v>
      </c>
      <c r="B468">
        <v>1</v>
      </c>
      <c r="C468">
        <v>0.99173553719008267</v>
      </c>
      <c r="D468">
        <v>1</v>
      </c>
      <c r="E468">
        <v>0.99839999999999995</v>
      </c>
      <c r="F468">
        <v>1</v>
      </c>
      <c r="G468">
        <v>0.99830795262267347</v>
      </c>
      <c r="H468">
        <v>1</v>
      </c>
      <c r="I468">
        <v>0.99487179487179478</v>
      </c>
      <c r="J468">
        <v>1</v>
      </c>
      <c r="K468">
        <v>1</v>
      </c>
      <c r="L468">
        <v>1</v>
      </c>
      <c r="M468">
        <f>HARMEAN(f1_scores_automated_training_9_nobidet_IncResV2_randomrotation[[#This Row],[Value.1]:[Value.11]])</f>
        <v>0.99847637480654106</v>
      </c>
    </row>
    <row r="469" spans="1:13" x14ac:dyDescent="0.25">
      <c r="A469" s="3" t="s">
        <v>518</v>
      </c>
      <c r="B469">
        <v>0.99734748010610075</v>
      </c>
      <c r="C469">
        <v>0.9915966386554621</v>
      </c>
      <c r="D469">
        <v>1</v>
      </c>
      <c r="E469">
        <v>0.99681528662420382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f>HARMEAN(f1_scores_automated_training_9_nobidet_IncResV2_randomrotation[[#This Row],[Value.1]:[Value.11]])</f>
        <v>0.99869905476152432</v>
      </c>
    </row>
    <row r="470" spans="1:13" x14ac:dyDescent="0.25">
      <c r="A470" s="3" t="s">
        <v>519</v>
      </c>
      <c r="B470">
        <v>1</v>
      </c>
      <c r="C470">
        <v>0.9915966386554621</v>
      </c>
      <c r="D470">
        <v>1</v>
      </c>
      <c r="E470">
        <v>0.99840510366826163</v>
      </c>
      <c r="F470">
        <v>0.99180327868852458</v>
      </c>
      <c r="G470">
        <v>0.99663299663299665</v>
      </c>
      <c r="H470">
        <v>1</v>
      </c>
      <c r="I470">
        <v>1</v>
      </c>
      <c r="J470">
        <v>1</v>
      </c>
      <c r="K470">
        <v>1</v>
      </c>
      <c r="L470">
        <v>1</v>
      </c>
      <c r="M470">
        <f>HARMEAN(f1_scores_automated_training_9_nobidet_IncResV2_randomrotation[[#This Row],[Value.1]:[Value.11]])</f>
        <v>0.99802981098479571</v>
      </c>
    </row>
    <row r="471" spans="1:13" x14ac:dyDescent="0.25">
      <c r="A471" s="3" t="s">
        <v>520</v>
      </c>
      <c r="B471">
        <v>1</v>
      </c>
      <c r="C471">
        <v>0.99173553719008267</v>
      </c>
      <c r="D471">
        <v>1</v>
      </c>
      <c r="E471">
        <v>0.99839999999999995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f>HARMEAN(f1_scores_automated_training_9_nobidet_IncResV2_randomrotation[[#This Row],[Value.1]:[Value.11]])</f>
        <v>0.99909755174521842</v>
      </c>
    </row>
    <row r="472" spans="1:13" x14ac:dyDescent="0.25">
      <c r="A472" s="3" t="s">
        <v>521</v>
      </c>
      <c r="B472">
        <v>1</v>
      </c>
      <c r="C472">
        <v>0.9915966386554621</v>
      </c>
      <c r="D472">
        <v>1</v>
      </c>
      <c r="E472">
        <v>0.99840510366826163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f>HARMEAN(f1_scores_automated_training_9_nobidet_IncResV2_randomrotation[[#This Row],[Value.1]:[Value.11]])</f>
        <v>0.99908519941177354</v>
      </c>
    </row>
    <row r="473" spans="1:13" x14ac:dyDescent="0.25">
      <c r="A473" s="3" t="s">
        <v>522</v>
      </c>
      <c r="B473">
        <v>1</v>
      </c>
      <c r="C473">
        <v>0.9915966386554621</v>
      </c>
      <c r="D473">
        <v>1</v>
      </c>
      <c r="E473">
        <v>0.99840510366826163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f>HARMEAN(f1_scores_automated_training_9_nobidet_IncResV2_randomrotation[[#This Row],[Value.1]:[Value.11]])</f>
        <v>0.99908519941177354</v>
      </c>
    </row>
    <row r="474" spans="1:13" x14ac:dyDescent="0.25">
      <c r="A474" s="3" t="s">
        <v>523</v>
      </c>
      <c r="B474">
        <v>1</v>
      </c>
      <c r="C474">
        <v>0.99173553719008267</v>
      </c>
      <c r="D474">
        <v>1</v>
      </c>
      <c r="E474">
        <v>0.99839999999999995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f>HARMEAN(f1_scores_automated_training_9_nobidet_IncResV2_randomrotation[[#This Row],[Value.1]:[Value.11]])</f>
        <v>0.99909755174521842</v>
      </c>
    </row>
    <row r="475" spans="1:13" x14ac:dyDescent="0.25">
      <c r="A475" s="3" t="s">
        <v>524</v>
      </c>
      <c r="B475">
        <v>1</v>
      </c>
      <c r="C475">
        <v>0.9915966386554621</v>
      </c>
      <c r="D475">
        <v>1</v>
      </c>
      <c r="E475">
        <v>0.99840510366826163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f>HARMEAN(f1_scores_automated_training_9_nobidet_IncResV2_randomrotation[[#This Row],[Value.1]:[Value.11]])</f>
        <v>0.99908519941177354</v>
      </c>
    </row>
    <row r="476" spans="1:13" x14ac:dyDescent="0.25">
      <c r="A476" s="3" t="s">
        <v>525</v>
      </c>
      <c r="B476">
        <v>1</v>
      </c>
      <c r="C476">
        <v>0.99173553719008267</v>
      </c>
      <c r="D476">
        <v>1</v>
      </c>
      <c r="E476">
        <v>0.99839999999999995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f>HARMEAN(f1_scores_automated_training_9_nobidet_IncResV2_randomrotation[[#This Row],[Value.1]:[Value.11]])</f>
        <v>0.99909755174521842</v>
      </c>
    </row>
    <row r="477" spans="1:13" x14ac:dyDescent="0.25">
      <c r="A477" s="3" t="s">
        <v>526</v>
      </c>
      <c r="B477">
        <v>1</v>
      </c>
      <c r="C477">
        <v>0.99173553719008267</v>
      </c>
      <c r="D477">
        <v>1</v>
      </c>
      <c r="E477">
        <v>0.99839999999999995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f>HARMEAN(f1_scores_automated_training_9_nobidet_IncResV2_randomrotation[[#This Row],[Value.1]:[Value.11]])</f>
        <v>0.99909755174521842</v>
      </c>
    </row>
    <row r="478" spans="1:13" x14ac:dyDescent="0.25">
      <c r="A478" s="3" t="s">
        <v>527</v>
      </c>
      <c r="B478">
        <v>1</v>
      </c>
      <c r="C478">
        <v>0.9915966386554621</v>
      </c>
      <c r="D478">
        <v>1</v>
      </c>
      <c r="E478">
        <v>0.99840510366826163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f>HARMEAN(f1_scores_automated_training_9_nobidet_IncResV2_randomrotation[[#This Row],[Value.1]:[Value.11]])</f>
        <v>0.99908519941177354</v>
      </c>
    </row>
    <row r="479" spans="1:13" x14ac:dyDescent="0.25">
      <c r="A479" s="3" t="s">
        <v>528</v>
      </c>
      <c r="B479">
        <v>1</v>
      </c>
      <c r="C479">
        <v>0.9915966386554621</v>
      </c>
      <c r="D479">
        <v>1</v>
      </c>
      <c r="E479">
        <v>0.9935897435897435</v>
      </c>
      <c r="F479">
        <v>1</v>
      </c>
      <c r="G479">
        <v>0.99830795262267347</v>
      </c>
      <c r="H479">
        <v>1</v>
      </c>
      <c r="I479">
        <v>0.98958333333333326</v>
      </c>
      <c r="J479">
        <v>1</v>
      </c>
      <c r="K479">
        <v>1</v>
      </c>
      <c r="L479">
        <v>0.95652173913043481</v>
      </c>
      <c r="M479">
        <f>HARMEAN(f1_scores_automated_training_9_nobidet_IncResV2_randomrotation[[#This Row],[Value.1]:[Value.11]])</f>
        <v>0.99344309802720732</v>
      </c>
    </row>
    <row r="480" spans="1:13" x14ac:dyDescent="0.25">
      <c r="A480" s="3" t="s">
        <v>529</v>
      </c>
      <c r="B480">
        <v>1</v>
      </c>
      <c r="C480">
        <v>0.9915966386554621</v>
      </c>
      <c r="D480">
        <v>1</v>
      </c>
      <c r="E480">
        <v>0.99840510366826163</v>
      </c>
      <c r="F480">
        <v>0.99595141700404854</v>
      </c>
      <c r="G480">
        <v>1</v>
      </c>
      <c r="H480">
        <v>1</v>
      </c>
      <c r="I480">
        <v>0.99481865284974091</v>
      </c>
      <c r="J480">
        <v>1</v>
      </c>
      <c r="K480">
        <v>1</v>
      </c>
      <c r="L480">
        <v>1</v>
      </c>
      <c r="M480">
        <f>HARMEAN(f1_scores_automated_training_9_nobidet_IncResV2_randomrotation[[#This Row],[Value.1]:[Value.11]])</f>
        <v>0.99824441528493046</v>
      </c>
    </row>
    <row r="481" spans="1:13" x14ac:dyDescent="0.25">
      <c r="A481" s="3" t="s">
        <v>530</v>
      </c>
      <c r="B481">
        <v>1</v>
      </c>
      <c r="C481">
        <v>0.9915966386554621</v>
      </c>
      <c r="D481">
        <v>1</v>
      </c>
      <c r="E481">
        <v>0.99840510366826163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f>HARMEAN(f1_scores_automated_training_9_nobidet_IncResV2_randomrotation[[#This Row],[Value.1]:[Value.11]])</f>
        <v>0.99908519941177354</v>
      </c>
    </row>
    <row r="482" spans="1:13" x14ac:dyDescent="0.25">
      <c r="A482" s="3" t="s">
        <v>531</v>
      </c>
      <c r="B482">
        <v>1</v>
      </c>
      <c r="C482">
        <v>0.9915966386554621</v>
      </c>
      <c r="D482">
        <v>1</v>
      </c>
      <c r="E482">
        <v>0.99840510366826163</v>
      </c>
      <c r="F482">
        <v>0.99591836734693884</v>
      </c>
      <c r="G482">
        <v>0.99831365935919059</v>
      </c>
      <c r="H482">
        <v>1</v>
      </c>
      <c r="I482">
        <v>1</v>
      </c>
      <c r="J482">
        <v>1</v>
      </c>
      <c r="K482">
        <v>1</v>
      </c>
      <c r="L482">
        <v>1</v>
      </c>
      <c r="M482">
        <f>HARMEAN(f1_scores_automated_training_9_nobidet_IncResV2_randomrotation[[#This Row],[Value.1]:[Value.11]])</f>
        <v>0.99856029662465329</v>
      </c>
    </row>
    <row r="483" spans="1:13" x14ac:dyDescent="0.25">
      <c r="A483" s="3" t="s">
        <v>532</v>
      </c>
      <c r="B483">
        <v>1</v>
      </c>
      <c r="C483">
        <v>0.9915966386554621</v>
      </c>
      <c r="D483">
        <v>1</v>
      </c>
      <c r="E483">
        <v>0.99840510366826163</v>
      </c>
      <c r="F483">
        <v>0.99591836734693884</v>
      </c>
      <c r="G483">
        <v>0.99831365935919059</v>
      </c>
      <c r="H483">
        <v>1</v>
      </c>
      <c r="I483">
        <v>1</v>
      </c>
      <c r="J483">
        <v>1</v>
      </c>
      <c r="K483">
        <v>1</v>
      </c>
      <c r="L483">
        <v>1</v>
      </c>
      <c r="M483">
        <f>HARMEAN(f1_scores_automated_training_9_nobidet_IncResV2_randomrotation[[#This Row],[Value.1]:[Value.11]])</f>
        <v>0.99856029662465329</v>
      </c>
    </row>
    <row r="484" spans="1:13" x14ac:dyDescent="0.25">
      <c r="A484" s="3" t="s">
        <v>533</v>
      </c>
      <c r="B484">
        <v>1</v>
      </c>
      <c r="C484">
        <v>0.9915966386554621</v>
      </c>
      <c r="D484">
        <v>1</v>
      </c>
      <c r="E484">
        <v>0.99840510366826163</v>
      </c>
      <c r="F484">
        <v>0.99591836734693884</v>
      </c>
      <c r="G484">
        <v>0.99831365935919059</v>
      </c>
      <c r="H484">
        <v>1</v>
      </c>
      <c r="I484">
        <v>1</v>
      </c>
      <c r="J484">
        <v>1</v>
      </c>
      <c r="K484">
        <v>1</v>
      </c>
      <c r="L484">
        <v>1</v>
      </c>
      <c r="M484">
        <f>HARMEAN(f1_scores_automated_training_9_nobidet_IncResV2_randomrotation[[#This Row],[Value.1]:[Value.11]])</f>
        <v>0.99856029662465329</v>
      </c>
    </row>
    <row r="485" spans="1:13" x14ac:dyDescent="0.25">
      <c r="A485" s="3" t="s">
        <v>534</v>
      </c>
      <c r="B485">
        <v>1</v>
      </c>
      <c r="C485">
        <v>0.9915966386554621</v>
      </c>
      <c r="D485">
        <v>1</v>
      </c>
      <c r="E485">
        <v>0.99840510366826163</v>
      </c>
      <c r="F485">
        <v>0.99595141700404854</v>
      </c>
      <c r="G485">
        <v>1</v>
      </c>
      <c r="H485">
        <v>1</v>
      </c>
      <c r="I485">
        <v>0.99481865284974091</v>
      </c>
      <c r="J485">
        <v>1</v>
      </c>
      <c r="K485">
        <v>1</v>
      </c>
      <c r="L485">
        <v>1</v>
      </c>
      <c r="M485">
        <f>HARMEAN(f1_scores_automated_training_9_nobidet_IncResV2_randomrotation[[#This Row],[Value.1]:[Value.11]])</f>
        <v>0.99824441528493046</v>
      </c>
    </row>
    <row r="486" spans="1:13" x14ac:dyDescent="0.25">
      <c r="A486" s="3" t="s">
        <v>535</v>
      </c>
      <c r="B486">
        <v>1</v>
      </c>
      <c r="C486">
        <v>0.99173553719008267</v>
      </c>
      <c r="D486">
        <v>1</v>
      </c>
      <c r="E486">
        <v>0.99839999999999995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f>HARMEAN(f1_scores_automated_training_9_nobidet_IncResV2_randomrotation[[#This Row],[Value.1]:[Value.11]])</f>
        <v>0.99909755174521842</v>
      </c>
    </row>
    <row r="487" spans="1:13" x14ac:dyDescent="0.25">
      <c r="A487" s="3" t="s">
        <v>536</v>
      </c>
      <c r="B487">
        <v>1</v>
      </c>
      <c r="C487">
        <v>0.9915966386554621</v>
      </c>
      <c r="D487">
        <v>1</v>
      </c>
      <c r="E487">
        <v>0.99840510366826163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f>HARMEAN(f1_scores_automated_training_9_nobidet_IncResV2_randomrotation[[#This Row],[Value.1]:[Value.11]])</f>
        <v>0.99908519941177354</v>
      </c>
    </row>
    <row r="488" spans="1:13" x14ac:dyDescent="0.25">
      <c r="A488" s="3" t="s">
        <v>537</v>
      </c>
      <c r="B488">
        <v>0.99212598425196852</v>
      </c>
      <c r="C488">
        <v>0.98333333333333328</v>
      </c>
      <c r="D488">
        <v>1</v>
      </c>
      <c r="E488">
        <v>0.98869143780290791</v>
      </c>
      <c r="F488">
        <v>0.99591836734693884</v>
      </c>
      <c r="G488">
        <v>0.99831365935919059</v>
      </c>
      <c r="H488">
        <v>0.98947368421052639</v>
      </c>
      <c r="I488">
        <v>0.97</v>
      </c>
      <c r="J488">
        <v>1</v>
      </c>
      <c r="K488">
        <v>1</v>
      </c>
      <c r="L488">
        <v>0.99236641221374045</v>
      </c>
      <c r="M488">
        <f>HARMEAN(f1_scores_automated_training_9_nobidet_IncResV2_randomrotation[[#This Row],[Value.1]:[Value.11]])</f>
        <v>0.99176210305254897</v>
      </c>
    </row>
    <row r="489" spans="1:13" x14ac:dyDescent="0.25">
      <c r="A489" s="3" t="s">
        <v>538</v>
      </c>
      <c r="B489">
        <v>1</v>
      </c>
      <c r="C489">
        <v>0.9915966386554621</v>
      </c>
      <c r="D489">
        <v>1</v>
      </c>
      <c r="E489">
        <v>0.99840510366826163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f>HARMEAN(f1_scores_automated_training_9_nobidet_IncResV2_randomrotation[[#This Row],[Value.1]:[Value.11]])</f>
        <v>0.99908519941177354</v>
      </c>
    </row>
    <row r="490" spans="1:13" x14ac:dyDescent="0.25">
      <c r="A490" s="3" t="s">
        <v>539</v>
      </c>
      <c r="B490">
        <v>1</v>
      </c>
      <c r="C490">
        <v>0.9915966386554621</v>
      </c>
      <c r="D490">
        <v>1</v>
      </c>
      <c r="E490">
        <v>0.99840510366826163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f>HARMEAN(f1_scores_automated_training_9_nobidet_IncResV2_randomrotation[[#This Row],[Value.1]:[Value.11]])</f>
        <v>0.99908519941177354</v>
      </c>
    </row>
    <row r="491" spans="1:13" x14ac:dyDescent="0.25">
      <c r="A491" s="3" t="s">
        <v>540</v>
      </c>
      <c r="B491">
        <v>1</v>
      </c>
      <c r="C491">
        <v>0.99173553719008267</v>
      </c>
      <c r="D491">
        <v>1</v>
      </c>
      <c r="E491">
        <v>0.99839999999999995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f>HARMEAN(f1_scores_automated_training_9_nobidet_IncResV2_randomrotation[[#This Row],[Value.1]:[Value.11]])</f>
        <v>0.99909755174521842</v>
      </c>
    </row>
    <row r="492" spans="1:13" x14ac:dyDescent="0.25">
      <c r="A492" s="3" t="s">
        <v>541</v>
      </c>
      <c r="B492">
        <v>1</v>
      </c>
      <c r="C492">
        <v>0.99173553719008267</v>
      </c>
      <c r="D492">
        <v>1</v>
      </c>
      <c r="E492">
        <v>0.99839999999999995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f>HARMEAN(f1_scores_automated_training_9_nobidet_IncResV2_randomrotation[[#This Row],[Value.1]:[Value.11]])</f>
        <v>0.99909755174521842</v>
      </c>
    </row>
    <row r="493" spans="1:13" x14ac:dyDescent="0.25">
      <c r="A493" s="3" t="s">
        <v>542</v>
      </c>
      <c r="B493">
        <v>1</v>
      </c>
      <c r="C493">
        <v>0.9915966386554621</v>
      </c>
      <c r="D493">
        <v>1</v>
      </c>
      <c r="E493">
        <v>0.99840510366826163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f>HARMEAN(f1_scores_automated_training_9_nobidet_IncResV2_randomrotation[[#This Row],[Value.1]:[Value.11]])</f>
        <v>0.99908519941177354</v>
      </c>
    </row>
    <row r="494" spans="1:13" x14ac:dyDescent="0.25">
      <c r="A494" s="3" t="s">
        <v>543</v>
      </c>
      <c r="B494">
        <v>1</v>
      </c>
      <c r="C494">
        <v>0.99173553719008267</v>
      </c>
      <c r="D494">
        <v>1</v>
      </c>
      <c r="E494">
        <v>0.99839999999999995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f>HARMEAN(f1_scores_automated_training_9_nobidet_IncResV2_randomrotation[[#This Row],[Value.1]:[Value.11]])</f>
        <v>0.99909755174521842</v>
      </c>
    </row>
    <row r="495" spans="1:13" x14ac:dyDescent="0.25">
      <c r="A495" s="3" t="s">
        <v>544</v>
      </c>
      <c r="B495">
        <v>1</v>
      </c>
      <c r="C495">
        <v>0.9915966386554621</v>
      </c>
      <c r="D495">
        <v>1</v>
      </c>
      <c r="E495">
        <v>0.99840510366826163</v>
      </c>
      <c r="F495">
        <v>0.99591836734693884</v>
      </c>
      <c r="G495">
        <v>0.99831365935919059</v>
      </c>
      <c r="H495">
        <v>1</v>
      </c>
      <c r="I495">
        <v>1</v>
      </c>
      <c r="J495">
        <v>1</v>
      </c>
      <c r="K495">
        <v>1</v>
      </c>
      <c r="L495">
        <v>1</v>
      </c>
      <c r="M495">
        <f>HARMEAN(f1_scores_automated_training_9_nobidet_IncResV2_randomrotation[[#This Row],[Value.1]:[Value.11]])</f>
        <v>0.99856029662465329</v>
      </c>
    </row>
    <row r="496" spans="1:13" x14ac:dyDescent="0.25">
      <c r="A496" s="3" t="s">
        <v>545</v>
      </c>
      <c r="B496">
        <v>1</v>
      </c>
      <c r="C496">
        <v>0.9915966386554621</v>
      </c>
      <c r="D496">
        <v>1</v>
      </c>
      <c r="E496">
        <v>0.99840510366826163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f>HARMEAN(f1_scores_automated_training_9_nobidet_IncResV2_randomrotation[[#This Row],[Value.1]:[Value.11]])</f>
        <v>0.99908519941177354</v>
      </c>
    </row>
    <row r="497" spans="1:13" x14ac:dyDescent="0.25">
      <c r="A497" s="3" t="s">
        <v>546</v>
      </c>
      <c r="B497">
        <v>1</v>
      </c>
      <c r="C497">
        <v>0.9915966386554621</v>
      </c>
      <c r="D497">
        <v>1</v>
      </c>
      <c r="E497">
        <v>0.99840510366826163</v>
      </c>
      <c r="F497">
        <v>0.99591836734693884</v>
      </c>
      <c r="G497">
        <v>0.99831365935919059</v>
      </c>
      <c r="H497">
        <v>1</v>
      </c>
      <c r="I497">
        <v>1</v>
      </c>
      <c r="J497">
        <v>1</v>
      </c>
      <c r="K497">
        <v>1</v>
      </c>
      <c r="L497">
        <v>1</v>
      </c>
      <c r="M497">
        <f>HARMEAN(f1_scores_automated_training_9_nobidet_IncResV2_randomrotation[[#This Row],[Value.1]:[Value.11]])</f>
        <v>0.99856029662465329</v>
      </c>
    </row>
    <row r="498" spans="1:13" x14ac:dyDescent="0.25">
      <c r="A498" s="3" t="s">
        <v>547</v>
      </c>
      <c r="B498">
        <v>1</v>
      </c>
      <c r="C498">
        <v>0.9915966386554621</v>
      </c>
      <c r="D498">
        <v>1</v>
      </c>
      <c r="E498">
        <v>0.99840510366826163</v>
      </c>
      <c r="F498">
        <v>0.99591836734693884</v>
      </c>
      <c r="G498">
        <v>0.99831365935919059</v>
      </c>
      <c r="H498">
        <v>1</v>
      </c>
      <c r="I498">
        <v>1</v>
      </c>
      <c r="J498">
        <v>1</v>
      </c>
      <c r="K498">
        <v>1</v>
      </c>
      <c r="L498">
        <v>1</v>
      </c>
      <c r="M498">
        <f>HARMEAN(f1_scores_automated_training_9_nobidet_IncResV2_randomrotation[[#This Row],[Value.1]:[Value.11]])</f>
        <v>0.99856029662465329</v>
      </c>
    </row>
    <row r="499" spans="1:13" x14ac:dyDescent="0.25">
      <c r="A499" s="3" t="s">
        <v>548</v>
      </c>
      <c r="B499">
        <v>1</v>
      </c>
      <c r="C499">
        <v>0.99173553719008267</v>
      </c>
      <c r="D499">
        <v>1</v>
      </c>
      <c r="E499">
        <v>0.99839999999999995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f>HARMEAN(f1_scores_automated_training_9_nobidet_IncResV2_randomrotation[[#This Row],[Value.1]:[Value.11]])</f>
        <v>0.99909755174521842</v>
      </c>
    </row>
    <row r="500" spans="1:13" x14ac:dyDescent="0.25">
      <c r="A500" s="3" t="s">
        <v>549</v>
      </c>
      <c r="B500">
        <v>1</v>
      </c>
      <c r="C500">
        <v>0.99173553719008267</v>
      </c>
      <c r="D500">
        <v>1</v>
      </c>
      <c r="E500">
        <v>0.99839999999999995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f>HARMEAN(f1_scores_automated_training_9_nobidet_IncResV2_randomrotation[[#This Row],[Value.1]:[Value.11]])</f>
        <v>0.99909755174521842</v>
      </c>
    </row>
    <row r="501" spans="1:13" x14ac:dyDescent="0.25">
      <c r="A501" s="3" t="s">
        <v>550</v>
      </c>
      <c r="B501">
        <v>1</v>
      </c>
      <c r="C501">
        <v>0.99173553719008267</v>
      </c>
      <c r="D501">
        <v>1</v>
      </c>
      <c r="E501">
        <v>0.99839999999999995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f>HARMEAN(f1_scores_automated_training_9_nobidet_IncResV2_randomrotation[[#This Row],[Value.1]:[Value.11]])</f>
        <v>0.99909755174521842</v>
      </c>
    </row>
    <row r="502" spans="1:13" x14ac:dyDescent="0.25">
      <c r="A502" s="3" t="s">
        <v>551</v>
      </c>
      <c r="B502">
        <v>0.32167832167832167</v>
      </c>
      <c r="C502">
        <v>0.42857142857142849</v>
      </c>
      <c r="D502">
        <v>5.7142857142857148E-2</v>
      </c>
      <c r="E502">
        <v>0.47529411764705881</v>
      </c>
      <c r="F502">
        <v>0.16867469879518071</v>
      </c>
      <c r="G502">
        <v>0.4578947368421053</v>
      </c>
      <c r="H502">
        <v>3.6363636363636362E-2</v>
      </c>
      <c r="I502">
        <v>6.0606060606060601E-2</v>
      </c>
      <c r="J502">
        <v>0.10937499999999999</v>
      </c>
      <c r="K502">
        <v>4.4444444444444446E-2</v>
      </c>
      <c r="L502">
        <v>0.12658227848101267</v>
      </c>
      <c r="M502">
        <f>HARMEAN(f1_scores_automated_training_9_nobidet_IncResV2_randomrotation[[#This Row],[Value.1]:[Value.11]])</f>
        <v>9.4257712205418662E-2</v>
      </c>
    </row>
    <row r="503" spans="1:13" x14ac:dyDescent="0.25">
      <c r="A503" s="3" t="s">
        <v>552</v>
      </c>
      <c r="B503">
        <v>0.45128205128205129</v>
      </c>
      <c r="C503">
        <v>0.70909090909090899</v>
      </c>
      <c r="D503">
        <v>3.0303030303030307E-2</v>
      </c>
      <c r="E503">
        <v>0.55433455433455436</v>
      </c>
      <c r="F503">
        <v>0.20359281437125748</v>
      </c>
      <c r="G503">
        <v>0.57804878048780484</v>
      </c>
      <c r="H503">
        <v>0</v>
      </c>
      <c r="I503">
        <v>0.20740740740740737</v>
      </c>
      <c r="J503">
        <v>0.13333333333333333</v>
      </c>
      <c r="K503">
        <v>0</v>
      </c>
      <c r="L503">
        <v>0.25</v>
      </c>
    </row>
    <row r="504" spans="1:13" x14ac:dyDescent="0.25">
      <c r="A504" s="3" t="s">
        <v>553</v>
      </c>
      <c r="B504">
        <v>0.54679802955665024</v>
      </c>
      <c r="C504">
        <v>0.7678571428571429</v>
      </c>
      <c r="D504">
        <v>5.9701492537313439E-2</v>
      </c>
      <c r="E504">
        <v>0.61203585147247119</v>
      </c>
      <c r="F504">
        <v>0.29411764705882354</v>
      </c>
      <c r="G504">
        <v>0.65139949109414763</v>
      </c>
      <c r="H504">
        <v>4.0816326530612249E-2</v>
      </c>
      <c r="I504">
        <v>0.43902439024390244</v>
      </c>
      <c r="J504">
        <v>0.26950354609929073</v>
      </c>
      <c r="K504">
        <v>0</v>
      </c>
      <c r="L504">
        <v>0.34567901234567899</v>
      </c>
    </row>
    <row r="505" spans="1:13" x14ac:dyDescent="0.25">
      <c r="A505" s="3" t="s">
        <v>554</v>
      </c>
      <c r="B505">
        <v>0.6035805626598465</v>
      </c>
      <c r="C505">
        <v>0.81415929203539827</v>
      </c>
      <c r="D505">
        <v>0.11594202898550726</v>
      </c>
      <c r="E505">
        <v>0.64803049555273184</v>
      </c>
      <c r="F505">
        <v>0.2967032967032967</v>
      </c>
      <c r="G505">
        <v>0.71255060728744934</v>
      </c>
      <c r="H505">
        <v>3.9999999999999994E-2</v>
      </c>
      <c r="I505">
        <v>0.50279329608938539</v>
      </c>
      <c r="J505">
        <v>0.44</v>
      </c>
      <c r="K505">
        <v>4.8780487804878044E-2</v>
      </c>
      <c r="L505">
        <v>0.56842105263157894</v>
      </c>
      <c r="M505">
        <f>HARMEAN(f1_scores_automated_training_9_nobidet_IncResV2_randomrotation[[#This Row],[Value.1]:[Value.11]])</f>
        <v>0.15862067460304527</v>
      </c>
    </row>
    <row r="506" spans="1:13" x14ac:dyDescent="0.25">
      <c r="A506" s="3" t="s">
        <v>555</v>
      </c>
      <c r="B506">
        <v>0.67015706806282715</v>
      </c>
      <c r="C506">
        <v>0.84955752212389379</v>
      </c>
      <c r="D506">
        <v>0.33766233766233761</v>
      </c>
      <c r="E506">
        <v>0.69484808454425362</v>
      </c>
      <c r="F506">
        <v>0.36871508379888268</v>
      </c>
      <c r="G506">
        <v>0.74590163934426235</v>
      </c>
      <c r="H506">
        <v>0.21818181818181817</v>
      </c>
      <c r="I506">
        <v>0.574585635359116</v>
      </c>
      <c r="J506">
        <v>0.53107344632768361</v>
      </c>
      <c r="K506">
        <v>9.5238095238095233E-2</v>
      </c>
      <c r="L506">
        <v>0.66019417475728159</v>
      </c>
      <c r="M506">
        <f>HARMEAN(f1_scores_automated_training_9_nobidet_IncResV2_randomrotation[[#This Row],[Value.1]:[Value.11]])</f>
        <v>0.35094261383253783</v>
      </c>
    </row>
    <row r="507" spans="1:13" x14ac:dyDescent="0.25">
      <c r="A507" s="3" t="s">
        <v>556</v>
      </c>
      <c r="B507">
        <v>0.69270833333333337</v>
      </c>
      <c r="C507">
        <v>0.85964912280701755</v>
      </c>
      <c r="D507">
        <v>0.43678160919540232</v>
      </c>
      <c r="E507">
        <v>0.70241286863270769</v>
      </c>
      <c r="F507">
        <v>0.4175824175824176</v>
      </c>
      <c r="G507">
        <v>0.79475982532751088</v>
      </c>
      <c r="H507">
        <v>0.21428571428571427</v>
      </c>
      <c r="I507">
        <v>0.63917525773195871</v>
      </c>
      <c r="J507">
        <v>0.57999999999999996</v>
      </c>
      <c r="K507">
        <v>0.18181818181818182</v>
      </c>
      <c r="L507">
        <v>0.67307692307692302</v>
      </c>
      <c r="M507">
        <f>HARMEAN(f1_scores_automated_training_9_nobidet_IncResV2_randomrotation[[#This Row],[Value.1]:[Value.11]])</f>
        <v>0.4415183684620641</v>
      </c>
    </row>
    <row r="508" spans="1:13" x14ac:dyDescent="0.25">
      <c r="A508" s="3" t="s">
        <v>557</v>
      </c>
      <c r="B508">
        <v>0.72538860103626934</v>
      </c>
      <c r="C508">
        <v>0.84955752212389379</v>
      </c>
      <c r="D508">
        <v>0.56842105263157894</v>
      </c>
      <c r="E508">
        <v>0.73727647867950485</v>
      </c>
      <c r="F508">
        <v>0.43979057591623039</v>
      </c>
      <c r="G508">
        <v>0.81426448736998525</v>
      </c>
      <c r="H508">
        <v>0.38709677419354832</v>
      </c>
      <c r="I508">
        <v>0.65306122448979587</v>
      </c>
      <c r="J508">
        <v>0.57999999999999996</v>
      </c>
      <c r="K508">
        <v>0.18604651162790695</v>
      </c>
      <c r="L508">
        <v>0.73214285714285721</v>
      </c>
      <c r="M508">
        <f>HARMEAN(f1_scores_automated_training_9_nobidet_IncResV2_randomrotation[[#This Row],[Value.1]:[Value.11]])</f>
        <v>0.50568333032896517</v>
      </c>
    </row>
    <row r="509" spans="1:13" x14ac:dyDescent="0.25">
      <c r="A509" s="3" t="s">
        <v>558</v>
      </c>
      <c r="B509">
        <v>0.74479166666666674</v>
      </c>
      <c r="C509">
        <v>0.86206896551724133</v>
      </c>
      <c r="D509">
        <v>0.61702127659574468</v>
      </c>
      <c r="E509">
        <v>0.76858345021037877</v>
      </c>
      <c r="F509">
        <v>0.51776649746192893</v>
      </c>
      <c r="G509">
        <v>0.8202080237741457</v>
      </c>
      <c r="H509">
        <v>0.47761194029850751</v>
      </c>
      <c r="I509">
        <v>0.68717948717948718</v>
      </c>
      <c r="J509">
        <v>0.61386138613861385</v>
      </c>
      <c r="K509">
        <v>0.2978723404255319</v>
      </c>
      <c r="L509">
        <v>0.72727272727272729</v>
      </c>
      <c r="M509">
        <f>HARMEAN(f1_scores_automated_training_9_nobidet_IncResV2_randomrotation[[#This Row],[Value.1]:[Value.11]])</f>
        <v>0.59507173495794008</v>
      </c>
    </row>
    <row r="510" spans="1:13" x14ac:dyDescent="0.25">
      <c r="A510" s="3" t="s">
        <v>559</v>
      </c>
      <c r="B510">
        <v>0.78835978835978837</v>
      </c>
      <c r="C510">
        <v>0.86956521739130432</v>
      </c>
      <c r="D510">
        <v>0.73267326732673266</v>
      </c>
      <c r="E510">
        <v>0.79261363636363635</v>
      </c>
      <c r="F510">
        <v>0.5106382978723405</v>
      </c>
      <c r="G510">
        <v>0.85714285714285721</v>
      </c>
      <c r="H510">
        <v>0.61971830985915499</v>
      </c>
      <c r="I510">
        <v>0.73737373737373735</v>
      </c>
      <c r="J510">
        <v>0.70270270270270263</v>
      </c>
      <c r="K510">
        <v>0.33333333333333331</v>
      </c>
      <c r="L510">
        <v>0.80000000000000016</v>
      </c>
      <c r="M510">
        <f>HARMEAN(f1_scores_automated_training_9_nobidet_IncResV2_randomrotation[[#This Row],[Value.1]:[Value.11]])</f>
        <v>0.65426156381951905</v>
      </c>
    </row>
    <row r="511" spans="1:13" x14ac:dyDescent="0.25">
      <c r="A511" s="3" t="s">
        <v>560</v>
      </c>
      <c r="B511">
        <v>0.84210526315789469</v>
      </c>
      <c r="C511">
        <v>0.88135593220338992</v>
      </c>
      <c r="D511">
        <v>0.73584905660377364</v>
      </c>
      <c r="E511">
        <v>0.82096069868995636</v>
      </c>
      <c r="F511">
        <v>0.5670103092783505</v>
      </c>
      <c r="G511">
        <v>0.86322188449848025</v>
      </c>
      <c r="H511">
        <v>0.70129870129870131</v>
      </c>
      <c r="I511">
        <v>0.76288659793814428</v>
      </c>
      <c r="J511">
        <v>0.73239436619718301</v>
      </c>
      <c r="K511">
        <v>0.44444444444444442</v>
      </c>
      <c r="L511">
        <v>0.83760683760683763</v>
      </c>
      <c r="M511">
        <f>HARMEAN(f1_scores_automated_training_9_nobidet_IncResV2_randomrotation[[#This Row],[Value.1]:[Value.11]])</f>
        <v>0.71580746420240893</v>
      </c>
    </row>
    <row r="512" spans="1:13" x14ac:dyDescent="0.25">
      <c r="A512" s="3" t="s">
        <v>561</v>
      </c>
      <c r="B512">
        <v>0.85714285714285721</v>
      </c>
      <c r="C512">
        <v>0.88695652173913031</v>
      </c>
      <c r="D512">
        <v>0.81481481481481488</v>
      </c>
      <c r="E512">
        <v>0.84766214177978871</v>
      </c>
      <c r="F512">
        <v>0.58128078817733986</v>
      </c>
      <c r="G512">
        <v>0.88408037094281289</v>
      </c>
      <c r="H512">
        <v>0.75</v>
      </c>
      <c r="I512">
        <v>0.79166666666666663</v>
      </c>
      <c r="J512">
        <v>0.82051282051282037</v>
      </c>
      <c r="K512">
        <v>0.49056603773584911</v>
      </c>
      <c r="L512">
        <v>0.83050847457627119</v>
      </c>
      <c r="M512">
        <f>HARMEAN(f1_scores_automated_training_9_nobidet_IncResV2_randomrotation[[#This Row],[Value.1]:[Value.11]])</f>
        <v>0.7528910362053034</v>
      </c>
    </row>
    <row r="513" spans="1:13" x14ac:dyDescent="0.25">
      <c r="A513" s="3" t="s">
        <v>562</v>
      </c>
      <c r="B513">
        <v>0.88082901554404147</v>
      </c>
      <c r="C513">
        <v>0.88695652173913031</v>
      </c>
      <c r="D513">
        <v>0.84684684684684686</v>
      </c>
      <c r="E513">
        <v>0.8667687595712098</v>
      </c>
      <c r="F513">
        <v>0.6280193236714976</v>
      </c>
      <c r="G513">
        <v>0.89622641509433953</v>
      </c>
      <c r="H513">
        <v>0.77108433734939752</v>
      </c>
      <c r="I513">
        <v>0.82233502538071068</v>
      </c>
      <c r="J513">
        <v>0.81545064377682408</v>
      </c>
      <c r="K513">
        <v>0.50909090909090904</v>
      </c>
      <c r="L513">
        <v>0.88524590163934425</v>
      </c>
      <c r="M513">
        <f>HARMEAN(f1_scores_automated_training_9_nobidet_IncResV2_randomrotation[[#This Row],[Value.1]:[Value.11]])</f>
        <v>0.77801421834820683</v>
      </c>
    </row>
    <row r="514" spans="1:13" x14ac:dyDescent="0.25">
      <c r="A514" s="3" t="s">
        <v>563</v>
      </c>
      <c r="B514">
        <v>0.89295039164490864</v>
      </c>
      <c r="C514">
        <v>0.89655172413793105</v>
      </c>
      <c r="D514">
        <v>0.8571428571428571</v>
      </c>
      <c r="E514">
        <v>0.88244274809160317</v>
      </c>
      <c r="F514">
        <v>0.66019417475728159</v>
      </c>
      <c r="G514">
        <v>0.90708661417322833</v>
      </c>
      <c r="H514">
        <v>0.7674418604651162</v>
      </c>
      <c r="I514">
        <v>0.85128205128205137</v>
      </c>
      <c r="J514">
        <v>0.83333333333333337</v>
      </c>
      <c r="K514">
        <v>0.61016949152542377</v>
      </c>
      <c r="L514">
        <v>0.87804878048780488</v>
      </c>
      <c r="M514">
        <f>HARMEAN(f1_scores_automated_training_9_nobidet_IncResV2_randomrotation[[#This Row],[Value.1]:[Value.11]])</f>
        <v>0.80836017082578937</v>
      </c>
    </row>
    <row r="515" spans="1:13" x14ac:dyDescent="0.25">
      <c r="A515" s="3" t="s">
        <v>564</v>
      </c>
      <c r="B515">
        <v>0.90813648293963256</v>
      </c>
      <c r="C515">
        <v>0.9152542372881356</v>
      </c>
      <c r="D515">
        <v>0.8545454545454545</v>
      </c>
      <c r="E515">
        <v>0.89602446483180431</v>
      </c>
      <c r="F515">
        <v>0.71818181818181825</v>
      </c>
      <c r="G515">
        <v>0.91917591125198095</v>
      </c>
      <c r="H515">
        <v>0.7857142857142857</v>
      </c>
      <c r="I515">
        <v>0.8586387434554974</v>
      </c>
      <c r="J515">
        <v>0.8571428571428571</v>
      </c>
      <c r="K515">
        <v>0.64516129032258063</v>
      </c>
      <c r="L515">
        <v>0.89430894308943087</v>
      </c>
      <c r="M515">
        <f>HARMEAN(f1_scores_automated_training_9_nobidet_IncResV2_randomrotation[[#This Row],[Value.1]:[Value.11]])</f>
        <v>0.83128356532385472</v>
      </c>
    </row>
    <row r="516" spans="1:13" x14ac:dyDescent="0.25">
      <c r="A516" s="3" t="s">
        <v>565</v>
      </c>
      <c r="B516">
        <v>0.89599999999999991</v>
      </c>
      <c r="C516">
        <v>0.9152542372881356</v>
      </c>
      <c r="D516">
        <v>0.85185185185185186</v>
      </c>
      <c r="E516">
        <v>0.89160305343511448</v>
      </c>
      <c r="F516">
        <v>0.7155963302752294</v>
      </c>
      <c r="G516">
        <v>0.92503987240829344</v>
      </c>
      <c r="H516">
        <v>0.81395348837209314</v>
      </c>
      <c r="I516">
        <v>0.87499999999999989</v>
      </c>
      <c r="J516">
        <v>0.80341880341880345</v>
      </c>
      <c r="K516">
        <v>0.62295081967213117</v>
      </c>
      <c r="L516">
        <v>0.88709677419354838</v>
      </c>
      <c r="M516">
        <f>HARMEAN(f1_scores_automated_training_9_nobidet_IncResV2_randomrotation[[#This Row],[Value.1]:[Value.11]])</f>
        <v>0.82512780642050476</v>
      </c>
    </row>
    <row r="517" spans="1:13" x14ac:dyDescent="0.25">
      <c r="A517" s="3" t="s">
        <v>566</v>
      </c>
      <c r="B517">
        <v>0.9214659685863873</v>
      </c>
      <c r="C517">
        <v>0.90598290598290598</v>
      </c>
      <c r="D517">
        <v>0.86238532110091726</v>
      </c>
      <c r="E517">
        <v>0.91135303265940915</v>
      </c>
      <c r="F517">
        <v>0.72300469483568075</v>
      </c>
      <c r="G517">
        <v>0.91023622047244102</v>
      </c>
      <c r="H517">
        <v>0.83333333333333326</v>
      </c>
      <c r="I517">
        <v>0.89795918367346939</v>
      </c>
      <c r="J517">
        <v>0.86086956521739133</v>
      </c>
      <c r="K517">
        <v>0.67692307692307696</v>
      </c>
      <c r="L517">
        <v>0.90322580645161288</v>
      </c>
      <c r="M517">
        <f>HARMEAN(f1_scores_automated_training_9_nobidet_IncResV2_randomrotation[[#This Row],[Value.1]:[Value.11]])</f>
        <v>0.84698481252694025</v>
      </c>
    </row>
    <row r="518" spans="1:13" x14ac:dyDescent="0.25">
      <c r="A518" s="3" t="s">
        <v>567</v>
      </c>
      <c r="B518">
        <v>0.92913385826771655</v>
      </c>
      <c r="C518">
        <v>0.9152542372881356</v>
      </c>
      <c r="D518">
        <v>0.88073394495412838</v>
      </c>
      <c r="E518">
        <v>0.9354330708661418</v>
      </c>
      <c r="F518">
        <v>0.73636363636363644</v>
      </c>
      <c r="G518">
        <v>0.92113564668769721</v>
      </c>
      <c r="H518">
        <v>0.81481481481481477</v>
      </c>
      <c r="I518">
        <v>0.89340101522842641</v>
      </c>
      <c r="J518">
        <v>0.89380530973451333</v>
      </c>
      <c r="K518">
        <v>0.71428571428571419</v>
      </c>
      <c r="L518">
        <v>0.94488188976377951</v>
      </c>
      <c r="M518">
        <f>HARMEAN(f1_scores_automated_training_9_nobidet_IncResV2_randomrotation[[#This Row],[Value.1]:[Value.11]])</f>
        <v>0.86337612318933188</v>
      </c>
    </row>
    <row r="519" spans="1:13" x14ac:dyDescent="0.25">
      <c r="A519" s="3" t="s">
        <v>568</v>
      </c>
      <c r="B519">
        <v>0.92506459948320408</v>
      </c>
      <c r="C519">
        <v>0.9152542372881356</v>
      </c>
      <c r="D519">
        <v>0.90090090090090091</v>
      </c>
      <c r="E519">
        <v>0.93481717011128762</v>
      </c>
      <c r="F519">
        <v>0.7589285714285714</v>
      </c>
      <c r="G519">
        <v>0.92527821939586641</v>
      </c>
      <c r="H519">
        <v>0.83333333333333326</v>
      </c>
      <c r="I519">
        <v>0.86734693877551017</v>
      </c>
      <c r="J519">
        <v>0.87387387387387383</v>
      </c>
      <c r="K519">
        <v>0.77777777777777779</v>
      </c>
      <c r="L519">
        <v>0.9365079365079364</v>
      </c>
      <c r="M519">
        <f>HARMEAN(f1_scores_automated_training_9_nobidet_IncResV2_randomrotation[[#This Row],[Value.1]:[Value.11]])</f>
        <v>0.87284192031981023</v>
      </c>
    </row>
    <row r="520" spans="1:13" x14ac:dyDescent="0.25">
      <c r="A520" s="3" t="s">
        <v>569</v>
      </c>
      <c r="B520">
        <v>0.94240837696335078</v>
      </c>
      <c r="C520">
        <v>0.93333333333333335</v>
      </c>
      <c r="D520">
        <v>0.90090090090090091</v>
      </c>
      <c r="E520">
        <v>0.94488188976377951</v>
      </c>
      <c r="F520">
        <v>0.79130434782608694</v>
      </c>
      <c r="G520">
        <v>0.94480519480519487</v>
      </c>
      <c r="H520">
        <v>0.88372093023255816</v>
      </c>
      <c r="I520">
        <v>0.90355329949238583</v>
      </c>
      <c r="J520">
        <v>0.91479820627802688</v>
      </c>
      <c r="K520">
        <v>0.76056338028169024</v>
      </c>
      <c r="L520">
        <v>0.94488188976377951</v>
      </c>
      <c r="M520">
        <f>HARMEAN(f1_scores_automated_training_9_nobidet_IncResV2_randomrotation[[#This Row],[Value.1]:[Value.11]])</f>
        <v>0.89230420055441251</v>
      </c>
    </row>
    <row r="521" spans="1:13" x14ac:dyDescent="0.25">
      <c r="A521" s="3" t="s">
        <v>570</v>
      </c>
      <c r="B521">
        <v>0.94791666666666652</v>
      </c>
      <c r="C521">
        <v>0.95000000000000007</v>
      </c>
      <c r="D521">
        <v>0.91228070175438603</v>
      </c>
      <c r="E521">
        <v>0.94770206022186998</v>
      </c>
      <c r="F521">
        <v>0.81777777777777771</v>
      </c>
      <c r="G521">
        <v>0.95145631067961167</v>
      </c>
      <c r="H521">
        <v>0.85057471264367812</v>
      </c>
      <c r="I521">
        <v>0.92307692307692302</v>
      </c>
      <c r="J521">
        <v>0.91964285714285721</v>
      </c>
      <c r="K521">
        <v>0.80555555555555558</v>
      </c>
      <c r="L521">
        <v>0.95312499999999989</v>
      </c>
      <c r="M521">
        <f>HARMEAN(f1_scores_automated_training_9_nobidet_IncResV2_randomrotation[[#This Row],[Value.1]:[Value.11]])</f>
        <v>0.90388362732264571</v>
      </c>
    </row>
    <row r="522" spans="1:13" x14ac:dyDescent="0.25">
      <c r="A522" s="3" t="s">
        <v>571</v>
      </c>
      <c r="B522">
        <v>0.95833333333333326</v>
      </c>
      <c r="C522">
        <v>0.96610169491525422</v>
      </c>
      <c r="D522">
        <v>0.9391304347826086</v>
      </c>
      <c r="E522">
        <v>0.96354992076069723</v>
      </c>
      <c r="F522">
        <v>0.83408071748878931</v>
      </c>
      <c r="G522">
        <v>0.95315024232633283</v>
      </c>
      <c r="H522">
        <v>0.8764044943820225</v>
      </c>
      <c r="I522">
        <v>0.92857142857142849</v>
      </c>
      <c r="J522">
        <v>0.91891891891891886</v>
      </c>
      <c r="K522">
        <v>0.84931506849315075</v>
      </c>
      <c r="L522">
        <v>0.95312499999999989</v>
      </c>
      <c r="M522">
        <f>HARMEAN(f1_scores_automated_training_9_nobidet_IncResV2_randomrotation[[#This Row],[Value.1]:[Value.11]])</f>
        <v>0.91957322992400969</v>
      </c>
    </row>
    <row r="523" spans="1:13" x14ac:dyDescent="0.25">
      <c r="A523" s="3" t="s">
        <v>572</v>
      </c>
      <c r="B523">
        <v>0.95854922279792754</v>
      </c>
      <c r="C523">
        <v>0.95798319327731096</v>
      </c>
      <c r="D523">
        <v>0.94017094017094016</v>
      </c>
      <c r="E523">
        <v>0.96319999999999995</v>
      </c>
      <c r="F523">
        <v>0.83700440528634357</v>
      </c>
      <c r="G523">
        <v>0.95454545454545447</v>
      </c>
      <c r="H523">
        <v>0.88888888888888895</v>
      </c>
      <c r="I523">
        <v>0.92783505154639179</v>
      </c>
      <c r="J523">
        <v>0.93333333333333324</v>
      </c>
      <c r="K523">
        <v>0.8648648648648648</v>
      </c>
      <c r="L523">
        <v>0.94399999999999995</v>
      </c>
      <c r="M523">
        <f>HARMEAN(f1_scores_automated_training_9_nobidet_IncResV2_randomrotation[[#This Row],[Value.1]:[Value.11]])</f>
        <v>0.92273522643563155</v>
      </c>
    </row>
    <row r="524" spans="1:13" x14ac:dyDescent="0.25">
      <c r="A524" s="3" t="s">
        <v>573</v>
      </c>
      <c r="B524">
        <v>0.96354166666666663</v>
      </c>
      <c r="C524">
        <v>0.95000000000000007</v>
      </c>
      <c r="D524">
        <v>0.92307692307692302</v>
      </c>
      <c r="E524">
        <v>0.96825396825396837</v>
      </c>
      <c r="F524">
        <v>0.82969432314410485</v>
      </c>
      <c r="G524">
        <v>0.95454545454545447</v>
      </c>
      <c r="H524">
        <v>0.89887640449438189</v>
      </c>
      <c r="I524">
        <v>0.91752577319587625</v>
      </c>
      <c r="J524">
        <v>0.95852534562211977</v>
      </c>
      <c r="K524">
        <v>0.85333333333333328</v>
      </c>
      <c r="L524">
        <v>0.96062992125984248</v>
      </c>
      <c r="M524">
        <f>HARMEAN(f1_scores_automated_training_9_nobidet_IncResV2_randomrotation[[#This Row],[Value.1]:[Value.11]])</f>
        <v>0.92297463538852587</v>
      </c>
    </row>
    <row r="525" spans="1:13" x14ac:dyDescent="0.25">
      <c r="A525" s="3" t="s">
        <v>574</v>
      </c>
      <c r="B525">
        <v>0.95629820051413872</v>
      </c>
      <c r="C525">
        <v>0.96610169491525422</v>
      </c>
      <c r="D525">
        <v>0.94827586206896552</v>
      </c>
      <c r="E525">
        <v>0.96485623003194887</v>
      </c>
      <c r="F525">
        <v>0.86842105263157898</v>
      </c>
      <c r="G525">
        <v>0.96091205211726383</v>
      </c>
      <c r="H525">
        <v>0.91111111111111109</v>
      </c>
      <c r="I525">
        <v>0.93264248704663211</v>
      </c>
      <c r="J525">
        <v>0.94594594594594594</v>
      </c>
      <c r="K525">
        <v>0.86842105263157898</v>
      </c>
      <c r="L525">
        <v>0.95238095238095233</v>
      </c>
      <c r="M525">
        <f>HARMEAN(f1_scores_automated_training_9_nobidet_IncResV2_randomrotation[[#This Row],[Value.1]:[Value.11]])</f>
        <v>0.93280494912233991</v>
      </c>
    </row>
    <row r="526" spans="1:13" x14ac:dyDescent="0.25">
      <c r="A526" s="3" t="s">
        <v>575</v>
      </c>
      <c r="B526">
        <v>0.97662337662337662</v>
      </c>
      <c r="C526">
        <v>0.95798319327731096</v>
      </c>
      <c r="D526">
        <v>0.94117647058823528</v>
      </c>
      <c r="E526">
        <v>0.97271268057784921</v>
      </c>
      <c r="F526">
        <v>0.8584070796460177</v>
      </c>
      <c r="G526">
        <v>0.95934959349593507</v>
      </c>
      <c r="H526">
        <v>0.91111111111111109</v>
      </c>
      <c r="I526">
        <v>0.9538461538461539</v>
      </c>
      <c r="J526">
        <v>0.96396396396396389</v>
      </c>
      <c r="K526">
        <v>0.90666666666666673</v>
      </c>
      <c r="L526">
        <v>0.9767441860465117</v>
      </c>
      <c r="M526">
        <f>HARMEAN(f1_scores_automated_training_9_nobidet_IncResV2_randomrotation[[#This Row],[Value.1]:[Value.11]])</f>
        <v>0.94212347821073428</v>
      </c>
    </row>
    <row r="527" spans="1:13" x14ac:dyDescent="0.25">
      <c r="A527" s="3" t="s">
        <v>576</v>
      </c>
      <c r="B527">
        <v>0.96391752577319578</v>
      </c>
      <c r="C527">
        <v>0.95798319327731096</v>
      </c>
      <c r="D527">
        <v>0.94827586206896552</v>
      </c>
      <c r="E527">
        <v>0.96815286624203822</v>
      </c>
      <c r="F527">
        <v>0.85462555066079304</v>
      </c>
      <c r="G527">
        <v>0.95934959349593507</v>
      </c>
      <c r="H527">
        <v>0.90526315789473688</v>
      </c>
      <c r="I527">
        <v>0.95287958115183247</v>
      </c>
      <c r="J527">
        <v>0.94009216589861755</v>
      </c>
      <c r="K527">
        <v>0.91891891891891886</v>
      </c>
      <c r="L527">
        <v>0.96875</v>
      </c>
      <c r="M527">
        <f>HARMEAN(f1_scores_automated_training_9_nobidet_IncResV2_randomrotation[[#This Row],[Value.1]:[Value.11]])</f>
        <v>0.93860423074918986</v>
      </c>
    </row>
    <row r="528" spans="1:13" x14ac:dyDescent="0.25">
      <c r="A528" s="3" t="s">
        <v>577</v>
      </c>
      <c r="B528">
        <v>0.80092592592592593</v>
      </c>
      <c r="C528">
        <v>0.90090090090090091</v>
      </c>
      <c r="D528">
        <v>0.86238532110091726</v>
      </c>
      <c r="E528">
        <v>0.90415335463258784</v>
      </c>
      <c r="F528">
        <v>0.83116883116883122</v>
      </c>
      <c r="G528">
        <v>0.94527363184079605</v>
      </c>
      <c r="H528">
        <v>0.83333333333333326</v>
      </c>
      <c r="I528">
        <v>0.92708333333333326</v>
      </c>
      <c r="J528">
        <v>0.72811059907834097</v>
      </c>
      <c r="K528">
        <v>0.82191780821917815</v>
      </c>
      <c r="L528">
        <v>0.85</v>
      </c>
      <c r="M528">
        <f>HARMEAN(f1_scores_automated_training_9_nobidet_IncResV2_randomrotation[[#This Row],[Value.1]:[Value.11]])</f>
        <v>0.85071085243397393</v>
      </c>
    </row>
    <row r="529" spans="1:13" x14ac:dyDescent="0.25">
      <c r="A529" s="3" t="s">
        <v>578</v>
      </c>
      <c r="B529">
        <v>0.97916666666666674</v>
      </c>
      <c r="C529">
        <v>0.95798319327731096</v>
      </c>
      <c r="D529">
        <v>0.96666666666666667</v>
      </c>
      <c r="E529">
        <v>0.98070739549839236</v>
      </c>
      <c r="F529">
        <v>0.90677966101694918</v>
      </c>
      <c r="G529">
        <v>0.97199341021416807</v>
      </c>
      <c r="H529">
        <v>0.91111111111111109</v>
      </c>
      <c r="I529">
        <v>0.96875</v>
      </c>
      <c r="J529">
        <v>0.95495495495495497</v>
      </c>
      <c r="K529">
        <v>0.93506493506493504</v>
      </c>
      <c r="L529">
        <v>0.9767441860465117</v>
      </c>
      <c r="M529">
        <f>HARMEAN(f1_scores_automated_training_9_nobidet_IncResV2_randomrotation[[#This Row],[Value.1]:[Value.11]])</f>
        <v>0.95476569653690391</v>
      </c>
    </row>
    <row r="530" spans="1:13" x14ac:dyDescent="0.25">
      <c r="A530" s="3" t="s">
        <v>579</v>
      </c>
      <c r="B530">
        <v>0.98952879581151842</v>
      </c>
      <c r="C530">
        <v>0.96666666666666667</v>
      </c>
      <c r="D530">
        <v>0.96721311475409832</v>
      </c>
      <c r="E530">
        <v>0.98713826366559487</v>
      </c>
      <c r="F530">
        <v>0.90987124463519309</v>
      </c>
      <c r="G530">
        <v>0.97199341021416807</v>
      </c>
      <c r="H530">
        <v>0.92307692307692302</v>
      </c>
      <c r="I530">
        <v>0.96373056994818651</v>
      </c>
      <c r="J530">
        <v>0.96396396396396389</v>
      </c>
      <c r="K530">
        <v>0.93506493506493504</v>
      </c>
      <c r="L530">
        <v>0.9767441860465117</v>
      </c>
      <c r="M530">
        <f>HARMEAN(f1_scores_automated_training_9_nobidet_IncResV2_randomrotation[[#This Row],[Value.1]:[Value.11]])</f>
        <v>0.95890086045886314</v>
      </c>
    </row>
    <row r="531" spans="1:13" x14ac:dyDescent="0.25">
      <c r="A531" s="3" t="s">
        <v>580</v>
      </c>
      <c r="B531">
        <v>0.98952879581151842</v>
      </c>
      <c r="C531">
        <v>0.96666666666666667</v>
      </c>
      <c r="D531">
        <v>0.96721311475409832</v>
      </c>
      <c r="E531">
        <v>0.99038461538461542</v>
      </c>
      <c r="F531">
        <v>0.92827004219409281</v>
      </c>
      <c r="G531">
        <v>0.97682119205298001</v>
      </c>
      <c r="H531">
        <v>0.91111111111111109</v>
      </c>
      <c r="I531">
        <v>0.96875</v>
      </c>
      <c r="J531">
        <v>0.97272727272727277</v>
      </c>
      <c r="K531">
        <v>0.93506493506493504</v>
      </c>
      <c r="L531">
        <v>0.98461538461538467</v>
      </c>
      <c r="M531">
        <f>HARMEAN(f1_scores_automated_training_9_nobidet_IncResV2_randomrotation[[#This Row],[Value.1]:[Value.11]])</f>
        <v>0.96216090388727926</v>
      </c>
    </row>
    <row r="532" spans="1:13" x14ac:dyDescent="0.25">
      <c r="A532" s="3" t="s">
        <v>581</v>
      </c>
      <c r="B532">
        <v>0.98952879581151842</v>
      </c>
      <c r="C532">
        <v>0.95798319327731096</v>
      </c>
      <c r="D532">
        <v>0.97560975609756095</v>
      </c>
      <c r="E532">
        <v>0.99197431781701439</v>
      </c>
      <c r="F532">
        <v>0.91914893617021276</v>
      </c>
      <c r="G532">
        <v>0.97359735973597372</v>
      </c>
      <c r="H532">
        <v>0.91111111111111109</v>
      </c>
      <c r="I532">
        <v>0.97409326424870468</v>
      </c>
      <c r="J532">
        <v>0.97272727272727277</v>
      </c>
      <c r="K532">
        <v>0.93506493506493504</v>
      </c>
      <c r="L532">
        <v>0.98461538461538467</v>
      </c>
      <c r="M532">
        <f>HARMEAN(f1_scores_automated_training_9_nobidet_IncResV2_randomrotation[[#This Row],[Value.1]:[Value.11]])</f>
        <v>0.96154876376566112</v>
      </c>
    </row>
    <row r="533" spans="1:13" x14ac:dyDescent="0.25">
      <c r="A533" s="3" t="s">
        <v>582</v>
      </c>
      <c r="B533">
        <v>0.99473684210526314</v>
      </c>
      <c r="C533">
        <v>0.96666666666666667</v>
      </c>
      <c r="D533">
        <v>0.97560975609756095</v>
      </c>
      <c r="E533">
        <v>0.99199999999999999</v>
      </c>
      <c r="F533">
        <v>0.92436974789915971</v>
      </c>
      <c r="G533">
        <v>0.97836938435940102</v>
      </c>
      <c r="H533">
        <v>0.90109890109890112</v>
      </c>
      <c r="I533">
        <v>0.97409326424870468</v>
      </c>
      <c r="J533">
        <v>0.96832579185520362</v>
      </c>
      <c r="K533">
        <v>0.94736842105263153</v>
      </c>
      <c r="L533">
        <v>0.98461538461538467</v>
      </c>
      <c r="M533">
        <f>HARMEAN(f1_scores_automated_training_9_nobidet_IncResV2_randomrotation[[#This Row],[Value.1]:[Value.11]])</f>
        <v>0.9634748452337305</v>
      </c>
    </row>
    <row r="534" spans="1:13" x14ac:dyDescent="0.25">
      <c r="A534" s="3" t="s">
        <v>583</v>
      </c>
      <c r="B534">
        <v>0.99736147757255933</v>
      </c>
      <c r="C534">
        <v>0.97478991596638653</v>
      </c>
      <c r="D534">
        <v>0.97560975609756095</v>
      </c>
      <c r="E534">
        <v>0.9935897435897435</v>
      </c>
      <c r="F534">
        <v>0.95000000000000007</v>
      </c>
      <c r="G534">
        <v>0.98666666666666658</v>
      </c>
      <c r="H534">
        <v>0.91111111111111109</v>
      </c>
      <c r="I534">
        <v>0.96907216494845361</v>
      </c>
      <c r="J534">
        <v>0.96832579185520362</v>
      </c>
      <c r="K534">
        <v>0.94871794871794868</v>
      </c>
      <c r="L534">
        <v>0.98461538461538467</v>
      </c>
      <c r="M534">
        <f>HARMEAN(f1_scores_automated_training_9_nobidet_IncResV2_randomrotation[[#This Row],[Value.1]:[Value.11]])</f>
        <v>0.96848296861157401</v>
      </c>
    </row>
    <row r="535" spans="1:13" x14ac:dyDescent="0.25">
      <c r="A535" s="3" t="s">
        <v>584</v>
      </c>
      <c r="B535">
        <v>0.99208443271767799</v>
      </c>
      <c r="C535">
        <v>0.98305084745762705</v>
      </c>
      <c r="D535">
        <v>0.98387096774193539</v>
      </c>
      <c r="E535">
        <v>0.98876404494382031</v>
      </c>
      <c r="F535">
        <v>0.94560669456066937</v>
      </c>
      <c r="G535">
        <v>0.98006644518272423</v>
      </c>
      <c r="H535">
        <v>0.94623655913978499</v>
      </c>
      <c r="I535">
        <v>0.97382198952879584</v>
      </c>
      <c r="J535">
        <v>0.96832579185520362</v>
      </c>
      <c r="K535">
        <v>0.96103896103896114</v>
      </c>
      <c r="L535">
        <v>0.99236641221374045</v>
      </c>
      <c r="M535">
        <f>HARMEAN(f1_scores_automated_training_9_nobidet_IncResV2_randomrotation[[#This Row],[Value.1]:[Value.11]])</f>
        <v>0.97384075001826764</v>
      </c>
    </row>
    <row r="536" spans="1:13" x14ac:dyDescent="0.25">
      <c r="A536" s="3" t="s">
        <v>585</v>
      </c>
      <c r="B536">
        <v>0.99473684210526314</v>
      </c>
      <c r="C536">
        <v>0.98305084745762705</v>
      </c>
      <c r="D536">
        <v>0.98387096774193539</v>
      </c>
      <c r="E536">
        <v>0.99197431781701439</v>
      </c>
      <c r="F536">
        <v>0.94514767932489441</v>
      </c>
      <c r="G536">
        <v>0.98169717138103163</v>
      </c>
      <c r="H536">
        <v>0.95652173913043481</v>
      </c>
      <c r="I536">
        <v>0.96907216494845361</v>
      </c>
      <c r="J536">
        <v>0.96396396396396389</v>
      </c>
      <c r="K536">
        <v>0.9870129870129869</v>
      </c>
      <c r="L536">
        <v>0.98461538461538467</v>
      </c>
      <c r="M536">
        <f>HARMEAN(f1_scores_automated_training_9_nobidet_IncResV2_randomrotation[[#This Row],[Value.1]:[Value.11]])</f>
        <v>0.97628239643565851</v>
      </c>
    </row>
    <row r="537" spans="1:13" x14ac:dyDescent="0.25">
      <c r="A537" s="3" t="s">
        <v>586</v>
      </c>
      <c r="B537">
        <v>0.99212598425196852</v>
      </c>
      <c r="C537">
        <v>0.98305084745762705</v>
      </c>
      <c r="D537">
        <v>0.98387096774193539</v>
      </c>
      <c r="E537">
        <v>0.99197431781701439</v>
      </c>
      <c r="F537">
        <v>0.94915254237288138</v>
      </c>
      <c r="G537">
        <v>0.98338870431893688</v>
      </c>
      <c r="H537">
        <v>0.95652173913043481</v>
      </c>
      <c r="I537">
        <v>0.96907216494845361</v>
      </c>
      <c r="J537">
        <v>0.97716894977168955</v>
      </c>
      <c r="K537">
        <v>0.97435897435897434</v>
      </c>
      <c r="L537">
        <v>0.99236641221374045</v>
      </c>
      <c r="M537">
        <f>HARMEAN(f1_scores_automated_training_9_nobidet_IncResV2_randomrotation[[#This Row],[Value.1]:[Value.11]])</f>
        <v>0.97735492734568508</v>
      </c>
    </row>
    <row r="538" spans="1:13" x14ac:dyDescent="0.25">
      <c r="A538" s="3" t="s">
        <v>587</v>
      </c>
      <c r="B538">
        <v>0.99212598425196852</v>
      </c>
      <c r="C538">
        <v>0.98305084745762705</v>
      </c>
      <c r="D538">
        <v>0.99186991869918695</v>
      </c>
      <c r="E538">
        <v>0.9935897435897435</v>
      </c>
      <c r="F538">
        <v>0.96638655462184864</v>
      </c>
      <c r="G538">
        <v>0.98666666666666658</v>
      </c>
      <c r="H538">
        <v>0.97872340425531912</v>
      </c>
      <c r="I538">
        <v>0.98445595854922274</v>
      </c>
      <c r="J538">
        <v>0.97716894977168955</v>
      </c>
      <c r="K538">
        <v>0.9870129870129869</v>
      </c>
      <c r="L538">
        <v>0.99236641221374045</v>
      </c>
      <c r="M538">
        <f>HARMEAN(f1_scores_automated_training_9_nobidet_IncResV2_randomrotation[[#This Row],[Value.1]:[Value.11]])</f>
        <v>0.9847925085464182</v>
      </c>
    </row>
    <row r="539" spans="1:13" x14ac:dyDescent="0.25">
      <c r="A539" s="3" t="s">
        <v>588</v>
      </c>
      <c r="B539">
        <v>0.99212598425196852</v>
      </c>
      <c r="C539">
        <v>0.98305084745762705</v>
      </c>
      <c r="D539">
        <v>0.99186991869918695</v>
      </c>
      <c r="E539">
        <v>0.99197431781701439</v>
      </c>
      <c r="F539">
        <v>0.95798319327731107</v>
      </c>
      <c r="G539">
        <v>0.98502495840266235</v>
      </c>
      <c r="H539">
        <v>0.967741935483871</v>
      </c>
      <c r="I539">
        <v>0.97409326424870468</v>
      </c>
      <c r="J539">
        <v>0.97716894977168955</v>
      </c>
      <c r="K539">
        <v>0.97435897435897434</v>
      </c>
      <c r="L539">
        <v>0.99236641221374045</v>
      </c>
      <c r="M539">
        <f>HARMEAN(f1_scores_automated_training_9_nobidet_IncResV2_randomrotation[[#This Row],[Value.1]:[Value.11]])</f>
        <v>0.98058187267420582</v>
      </c>
    </row>
    <row r="540" spans="1:13" x14ac:dyDescent="0.25">
      <c r="A540" s="3" t="s">
        <v>589</v>
      </c>
      <c r="B540">
        <v>0.99212598425196852</v>
      </c>
      <c r="C540">
        <v>0.98305084745762705</v>
      </c>
      <c r="D540">
        <v>0.99186991869918695</v>
      </c>
      <c r="E540">
        <v>0.99197431781701439</v>
      </c>
      <c r="F540">
        <v>0.95798319327731107</v>
      </c>
      <c r="G540">
        <v>0.98666666666666658</v>
      </c>
      <c r="H540">
        <v>0.98947368421052639</v>
      </c>
      <c r="I540">
        <v>0.97916666666666663</v>
      </c>
      <c r="J540">
        <v>0.97272727272727277</v>
      </c>
      <c r="K540">
        <v>0.9870129870129869</v>
      </c>
      <c r="L540">
        <v>0.99236641221374045</v>
      </c>
      <c r="M540">
        <f>HARMEAN(f1_scores_automated_training_9_nobidet_IncResV2_randomrotation[[#This Row],[Value.1]:[Value.11]])</f>
        <v>0.98393142789920751</v>
      </c>
    </row>
    <row r="541" spans="1:13" x14ac:dyDescent="0.25">
      <c r="A541" s="3" t="s">
        <v>590</v>
      </c>
      <c r="B541">
        <v>0.99473684210526314</v>
      </c>
      <c r="C541">
        <v>0.98305084745762705</v>
      </c>
      <c r="D541">
        <v>0.99186991869918695</v>
      </c>
      <c r="E541">
        <v>0.9935897435897435</v>
      </c>
      <c r="F541">
        <v>0.96234309623430969</v>
      </c>
      <c r="G541">
        <v>0.98666666666666658</v>
      </c>
      <c r="H541">
        <v>0.97872340425531912</v>
      </c>
      <c r="I541">
        <v>0.98445595854922274</v>
      </c>
      <c r="J541">
        <v>0.97716894977168955</v>
      </c>
      <c r="K541">
        <v>0.9870129870129869</v>
      </c>
      <c r="L541">
        <v>0.99236641221374045</v>
      </c>
      <c r="M541">
        <f>HARMEAN(f1_scores_automated_training_9_nobidet_IncResV2_randomrotation[[#This Row],[Value.1]:[Value.11]])</f>
        <v>0.98464244587139138</v>
      </c>
    </row>
    <row r="542" spans="1:13" x14ac:dyDescent="0.25">
      <c r="A542" s="3" t="s">
        <v>591</v>
      </c>
      <c r="B542">
        <v>0.99212598425196852</v>
      </c>
      <c r="C542">
        <v>0.98305084745762705</v>
      </c>
      <c r="D542">
        <v>0.99186991869918695</v>
      </c>
      <c r="E542">
        <v>0.99197431781701439</v>
      </c>
      <c r="F542">
        <v>0.96296296296296291</v>
      </c>
      <c r="G542">
        <v>0.9882352941176471</v>
      </c>
      <c r="H542">
        <v>0.97872340425531912</v>
      </c>
      <c r="I542">
        <v>0.98445595854922274</v>
      </c>
      <c r="J542">
        <v>0.97272727272727277</v>
      </c>
      <c r="K542">
        <v>0.9870129870129869</v>
      </c>
      <c r="L542">
        <v>0.99236641221374045</v>
      </c>
      <c r="M542">
        <f>HARMEAN(f1_scores_automated_training_9_nobidet_IncResV2_randomrotation[[#This Row],[Value.1]:[Value.11]])</f>
        <v>0.98405405586769978</v>
      </c>
    </row>
    <row r="543" spans="1:13" x14ac:dyDescent="0.25">
      <c r="A543" s="3" t="s">
        <v>592</v>
      </c>
      <c r="B543">
        <v>0.99212598425196852</v>
      </c>
      <c r="C543">
        <v>0.9915966386554621</v>
      </c>
      <c r="D543">
        <v>1</v>
      </c>
      <c r="E543">
        <v>0.99197431781701439</v>
      </c>
      <c r="F543">
        <v>0.95000000000000007</v>
      </c>
      <c r="G543">
        <v>0.98327759197324405</v>
      </c>
      <c r="H543">
        <v>0.97872340425531912</v>
      </c>
      <c r="I543">
        <v>0.98969072164948457</v>
      </c>
      <c r="J543">
        <v>0.97716894977168955</v>
      </c>
      <c r="K543">
        <v>0.97368421052631582</v>
      </c>
      <c r="L543">
        <v>1</v>
      </c>
      <c r="M543">
        <f>HARMEAN(f1_scores_automated_training_9_nobidet_IncResV2_randomrotation[[#This Row],[Value.1]:[Value.11]])</f>
        <v>0.98419143484169069</v>
      </c>
    </row>
    <row r="544" spans="1:13" x14ac:dyDescent="0.25">
      <c r="A544" s="3" t="s">
        <v>593</v>
      </c>
      <c r="B544">
        <v>0.99473684210526314</v>
      </c>
      <c r="C544">
        <v>0.9915966386554621</v>
      </c>
      <c r="D544">
        <v>1</v>
      </c>
      <c r="E544">
        <v>0.9935897435897435</v>
      </c>
      <c r="F544">
        <v>0.95435684647302899</v>
      </c>
      <c r="G544">
        <v>0.98492462311557794</v>
      </c>
      <c r="H544">
        <v>0.97872340425531912</v>
      </c>
      <c r="I544">
        <v>0.98969072164948457</v>
      </c>
      <c r="J544">
        <v>0.9816513761467891</v>
      </c>
      <c r="K544">
        <v>0.97435897435897434</v>
      </c>
      <c r="L544">
        <v>0.99236641221374045</v>
      </c>
      <c r="M544">
        <f>HARMEAN(f1_scores_automated_training_9_nobidet_IncResV2_randomrotation[[#This Row],[Value.1]:[Value.11]])</f>
        <v>0.98493895047355773</v>
      </c>
    </row>
    <row r="545" spans="1:13" x14ac:dyDescent="0.25">
      <c r="A545" s="3" t="s">
        <v>594</v>
      </c>
      <c r="B545">
        <v>0.99473684210526314</v>
      </c>
      <c r="C545">
        <v>0.9915966386554621</v>
      </c>
      <c r="D545">
        <v>1</v>
      </c>
      <c r="E545">
        <v>0.99197431781701439</v>
      </c>
      <c r="F545">
        <v>0.96666666666666667</v>
      </c>
      <c r="G545">
        <v>0.9882747068676716</v>
      </c>
      <c r="H545">
        <v>0.97872340425531912</v>
      </c>
      <c r="I545">
        <v>0.99487179487179478</v>
      </c>
      <c r="J545">
        <v>0.97716894977168955</v>
      </c>
      <c r="K545">
        <v>0.9870129870129869</v>
      </c>
      <c r="L545">
        <v>1</v>
      </c>
      <c r="M545">
        <f>HARMEAN(f1_scores_automated_training_9_nobidet_IncResV2_randomrotation[[#This Row],[Value.1]:[Value.11]])</f>
        <v>0.98817606799859825</v>
      </c>
    </row>
    <row r="546" spans="1:13" x14ac:dyDescent="0.25">
      <c r="A546" s="3" t="s">
        <v>595</v>
      </c>
      <c r="B546">
        <v>0.99212598425196852</v>
      </c>
      <c r="C546">
        <v>0.9915966386554621</v>
      </c>
      <c r="D546">
        <v>1</v>
      </c>
      <c r="E546">
        <v>0.99197431781701439</v>
      </c>
      <c r="F546">
        <v>0.96265560165975106</v>
      </c>
      <c r="G546">
        <v>0.98657718120805371</v>
      </c>
      <c r="H546">
        <v>0.97872340425531912</v>
      </c>
      <c r="I546">
        <v>0.99487179487179478</v>
      </c>
      <c r="J546">
        <v>0.97247706422018354</v>
      </c>
      <c r="K546">
        <v>0.9870129870129869</v>
      </c>
      <c r="L546">
        <v>1</v>
      </c>
      <c r="M546">
        <f>HARMEAN(f1_scores_automated_training_9_nobidet_IncResV2_randomrotation[[#This Row],[Value.1]:[Value.11]])</f>
        <v>0.98696720608436217</v>
      </c>
    </row>
    <row r="547" spans="1:13" x14ac:dyDescent="0.25">
      <c r="A547" s="3" t="s">
        <v>596</v>
      </c>
      <c r="B547">
        <v>0.99473684210526314</v>
      </c>
      <c r="C547">
        <v>0.9915966386554621</v>
      </c>
      <c r="D547">
        <v>1</v>
      </c>
      <c r="E547">
        <v>0.99197431781701439</v>
      </c>
      <c r="F547">
        <v>0.96694214876033047</v>
      </c>
      <c r="G547">
        <v>0.9882352941176471</v>
      </c>
      <c r="H547">
        <v>0.98947368421052639</v>
      </c>
      <c r="I547">
        <v>1</v>
      </c>
      <c r="J547">
        <v>0.97716894977168955</v>
      </c>
      <c r="K547">
        <v>0.9870129870129869</v>
      </c>
      <c r="L547">
        <v>1</v>
      </c>
      <c r="M547">
        <f>HARMEAN(f1_scores_automated_training_9_nobidet_IncResV2_randomrotation[[#This Row],[Value.1]:[Value.11]])</f>
        <v>0.9896438564676362</v>
      </c>
    </row>
    <row r="548" spans="1:13" x14ac:dyDescent="0.25">
      <c r="A548" s="3" t="s">
        <v>597</v>
      </c>
      <c r="B548">
        <v>0.99473684210526314</v>
      </c>
      <c r="C548">
        <v>0.9915966386554621</v>
      </c>
      <c r="D548">
        <v>1</v>
      </c>
      <c r="E548">
        <v>0.99199999999999999</v>
      </c>
      <c r="F548">
        <v>0.96694214876033047</v>
      </c>
      <c r="G548">
        <v>0.9882352941176471</v>
      </c>
      <c r="H548">
        <v>0.98947368421052639</v>
      </c>
      <c r="I548">
        <v>1</v>
      </c>
      <c r="J548">
        <v>0.97695852534562211</v>
      </c>
      <c r="K548">
        <v>0.9870129870129869</v>
      </c>
      <c r="L548">
        <v>1</v>
      </c>
      <c r="M548">
        <f>HARMEAN(f1_scores_automated_training_9_nobidet_IncResV2_randomrotation[[#This Row],[Value.1]:[Value.11]])</f>
        <v>0.98962655523087695</v>
      </c>
    </row>
    <row r="549" spans="1:13" x14ac:dyDescent="0.25">
      <c r="A549" s="3" t="s">
        <v>598</v>
      </c>
      <c r="B549">
        <v>0.99473684210526314</v>
      </c>
      <c r="C549">
        <v>0.9915966386554621</v>
      </c>
      <c r="D549">
        <v>1</v>
      </c>
      <c r="E549">
        <v>0.99197431781701439</v>
      </c>
      <c r="F549">
        <v>0.9794238683127573</v>
      </c>
      <c r="G549">
        <v>0.9932659932659933</v>
      </c>
      <c r="H549">
        <v>0.98947368421052639</v>
      </c>
      <c r="I549">
        <v>1</v>
      </c>
      <c r="J549">
        <v>0.97716894977168955</v>
      </c>
      <c r="K549">
        <v>0.9870129870129869</v>
      </c>
      <c r="L549">
        <v>1</v>
      </c>
      <c r="M549">
        <f>HARMEAN(f1_scores_automated_training_9_nobidet_IncResV2_randomrotation[[#This Row],[Value.1]:[Value.11]])</f>
        <v>0.99127632323482229</v>
      </c>
    </row>
    <row r="550" spans="1:13" x14ac:dyDescent="0.25">
      <c r="A550" s="3" t="s">
        <v>599</v>
      </c>
      <c r="B550">
        <v>0.99736147757255933</v>
      </c>
      <c r="C550">
        <v>0.9915966386554621</v>
      </c>
      <c r="D550">
        <v>1</v>
      </c>
      <c r="E550">
        <v>0.99199999999999999</v>
      </c>
      <c r="F550">
        <v>0.9794238683127573</v>
      </c>
      <c r="G550">
        <v>0.9932659932659933</v>
      </c>
      <c r="H550">
        <v>0.98947368421052639</v>
      </c>
      <c r="I550">
        <v>1</v>
      </c>
      <c r="J550">
        <v>0.97247706422018354</v>
      </c>
      <c r="K550">
        <v>1</v>
      </c>
      <c r="L550">
        <v>0.99236641221374045</v>
      </c>
      <c r="M550">
        <f>HARMEAN(f1_scores_automated_training_9_nobidet_IncResV2_randomrotation[[#This Row],[Value.1]:[Value.11]])</f>
        <v>0.99156224234589008</v>
      </c>
    </row>
    <row r="551" spans="1:13" x14ac:dyDescent="0.25">
      <c r="A551" s="3" t="s">
        <v>600</v>
      </c>
      <c r="B551">
        <v>0.99736147757255933</v>
      </c>
      <c r="C551">
        <v>0.9915966386554621</v>
      </c>
      <c r="D551">
        <v>1</v>
      </c>
      <c r="E551">
        <v>0.99519999999999997</v>
      </c>
      <c r="F551">
        <v>0.98360655737704916</v>
      </c>
      <c r="G551">
        <v>0.9932659932659933</v>
      </c>
      <c r="H551">
        <v>0.98947368421052639</v>
      </c>
      <c r="I551">
        <v>1</v>
      </c>
      <c r="J551">
        <v>0.9907407407407407</v>
      </c>
      <c r="K551">
        <v>1</v>
      </c>
      <c r="L551">
        <v>1</v>
      </c>
      <c r="M551">
        <f>HARMEAN(f1_scores_automated_training_9_nobidet_IncResV2_randomrotation[[#This Row],[Value.1]:[Value.11]])</f>
        <v>0.99463137317992489</v>
      </c>
    </row>
    <row r="552" spans="1:13" x14ac:dyDescent="0.25">
      <c r="A552" s="3" t="s">
        <v>601</v>
      </c>
      <c r="B552">
        <v>5.8091286307053937E-2</v>
      </c>
      <c r="C552">
        <v>0</v>
      </c>
      <c r="D552">
        <v>1.6806722689075633E-2</v>
      </c>
      <c r="E552">
        <v>0.14505494505494504</v>
      </c>
      <c r="F552">
        <v>9.8901098901098911E-2</v>
      </c>
      <c r="G552">
        <v>0.19762845849802368</v>
      </c>
      <c r="H552">
        <v>2.9411764705882353E-2</v>
      </c>
      <c r="I552">
        <v>8.1012658227848089E-2</v>
      </c>
      <c r="J552">
        <v>3.5714285714285712E-2</v>
      </c>
      <c r="K552">
        <v>1.4814814814814815E-2</v>
      </c>
      <c r="L552">
        <v>1.492537313432836E-2</v>
      </c>
    </row>
    <row r="553" spans="1:13" x14ac:dyDescent="0.25">
      <c r="A553" s="3" t="s">
        <v>602</v>
      </c>
      <c r="B553">
        <v>9.5238095238095233E-2</v>
      </c>
      <c r="C553">
        <v>0</v>
      </c>
      <c r="D553">
        <v>0.12068965517241378</v>
      </c>
      <c r="E553">
        <v>0.22727272727272729</v>
      </c>
      <c r="F553">
        <v>0.10714285714285714</v>
      </c>
      <c r="G553">
        <v>0.29390681003584229</v>
      </c>
      <c r="H553">
        <v>6.7567567567567571E-2</v>
      </c>
      <c r="I553">
        <v>6.4516129032258063E-2</v>
      </c>
      <c r="J553">
        <v>8.4210526315789472E-2</v>
      </c>
      <c r="K553">
        <v>3.2786885245901634E-2</v>
      </c>
      <c r="L553">
        <v>1.7241379310344824E-2</v>
      </c>
    </row>
    <row r="554" spans="1:13" x14ac:dyDescent="0.25">
      <c r="A554" s="3" t="s">
        <v>603</v>
      </c>
      <c r="B554">
        <v>0.11188811188811187</v>
      </c>
      <c r="C554">
        <v>2.7777777777777776E-2</v>
      </c>
      <c r="D554">
        <v>6.4516129032258063E-2</v>
      </c>
      <c r="E554">
        <v>0.32605531295487622</v>
      </c>
      <c r="F554">
        <v>0.13127413127413129</v>
      </c>
      <c r="G554">
        <v>0.34049079754601219</v>
      </c>
      <c r="H554">
        <v>3.8834951456310669E-2</v>
      </c>
      <c r="I554">
        <v>7.6923076923076913E-2</v>
      </c>
      <c r="J554">
        <v>4.6783625730994149E-2</v>
      </c>
      <c r="K554">
        <v>1.9230769230769232E-2</v>
      </c>
      <c r="L554">
        <v>1.8018018018018018E-2</v>
      </c>
      <c r="M554">
        <f>HARMEAN(f1_scores_automated_training_9_nobidet_IncResV2_randomrotation[[#This Row],[Value.1]:[Value.11]])</f>
        <v>4.5513967836176623E-2</v>
      </c>
    </row>
    <row r="555" spans="1:13" x14ac:dyDescent="0.25">
      <c r="A555" s="3" t="s">
        <v>604</v>
      </c>
      <c r="B555">
        <v>0.13043478260869565</v>
      </c>
      <c r="C555">
        <v>8.5714285714285715E-2</v>
      </c>
      <c r="D555">
        <v>7.4999999999999997E-2</v>
      </c>
      <c r="E555">
        <v>0.37774902975420438</v>
      </c>
      <c r="F555">
        <v>0.14342629482071712</v>
      </c>
      <c r="G555">
        <v>0.39255014326647564</v>
      </c>
      <c r="H555">
        <v>4.8192771084337345E-2</v>
      </c>
      <c r="I555">
        <v>7.407407407407407E-2</v>
      </c>
      <c r="J555">
        <v>6.535947712418301E-2</v>
      </c>
      <c r="K555">
        <v>4.9382716049382706E-2</v>
      </c>
      <c r="L555">
        <v>0</v>
      </c>
    </row>
    <row r="556" spans="1:13" x14ac:dyDescent="0.25">
      <c r="A556" s="3" t="s">
        <v>605</v>
      </c>
      <c r="B556">
        <v>0.19161676646706588</v>
      </c>
      <c r="C556">
        <v>0.14492753623188404</v>
      </c>
      <c r="D556">
        <v>5.2631578947368418E-2</v>
      </c>
      <c r="E556">
        <v>0.41234567901234565</v>
      </c>
      <c r="F556">
        <v>0.21367521367521367</v>
      </c>
      <c r="G556">
        <v>0.41160220994475138</v>
      </c>
      <c r="H556">
        <v>0</v>
      </c>
      <c r="I556">
        <v>0.10989010989010987</v>
      </c>
      <c r="J556">
        <v>4.1958041958041953E-2</v>
      </c>
      <c r="K556">
        <v>0</v>
      </c>
      <c r="L556">
        <v>0</v>
      </c>
    </row>
    <row r="557" spans="1:13" x14ac:dyDescent="0.25">
      <c r="A557" s="3" t="s">
        <v>606</v>
      </c>
      <c r="B557">
        <v>0.18237082066869298</v>
      </c>
      <c r="C557">
        <v>0.19444444444444445</v>
      </c>
      <c r="D557">
        <v>2.5974025974025972E-2</v>
      </c>
      <c r="E557">
        <v>0.41992882562277584</v>
      </c>
      <c r="F557">
        <v>0.16438356164383558</v>
      </c>
      <c r="G557">
        <v>0.45643153526970953</v>
      </c>
      <c r="H557">
        <v>5.9701492537313439E-2</v>
      </c>
      <c r="I557">
        <v>0.12121212121212122</v>
      </c>
      <c r="J557">
        <v>5.3691275167785227E-2</v>
      </c>
      <c r="K557">
        <v>0</v>
      </c>
      <c r="L557">
        <v>0</v>
      </c>
    </row>
    <row r="558" spans="1:13" x14ac:dyDescent="0.25">
      <c r="A558" s="3" t="s">
        <v>607</v>
      </c>
      <c r="B558">
        <v>0.17177914110429449</v>
      </c>
      <c r="C558">
        <v>0.21917808219178081</v>
      </c>
      <c r="D558">
        <v>5.4054054054054057E-2</v>
      </c>
      <c r="E558">
        <v>0.44786729857819907</v>
      </c>
      <c r="F558">
        <v>0.14358974358974361</v>
      </c>
      <c r="G558">
        <v>0.45714285714285713</v>
      </c>
      <c r="H558">
        <v>6.3492063492063489E-2</v>
      </c>
      <c r="I558">
        <v>4.2857142857142858E-2</v>
      </c>
      <c r="J558">
        <v>0.14184397163120566</v>
      </c>
      <c r="K558">
        <v>0</v>
      </c>
      <c r="L558">
        <v>0</v>
      </c>
    </row>
    <row r="559" spans="1:13" x14ac:dyDescent="0.25">
      <c r="A559" s="3" t="s">
        <v>608</v>
      </c>
      <c r="B559">
        <v>0.24773413897280969</v>
      </c>
      <c r="C559">
        <v>0.14705882352941174</v>
      </c>
      <c r="D559">
        <v>3.0303030303030307E-2</v>
      </c>
      <c r="E559">
        <v>0.49026345933562426</v>
      </c>
      <c r="F559">
        <v>0.14507772020725387</v>
      </c>
      <c r="G559">
        <v>0.51133501259445846</v>
      </c>
      <c r="H559">
        <v>0</v>
      </c>
      <c r="I559">
        <v>0.12413793103448276</v>
      </c>
      <c r="J559">
        <v>4.6874999999999993E-2</v>
      </c>
      <c r="K559">
        <v>3.7037037037037035E-2</v>
      </c>
      <c r="L559">
        <v>0</v>
      </c>
    </row>
    <row r="560" spans="1:13" x14ac:dyDescent="0.25">
      <c r="A560" s="3" t="s">
        <v>609</v>
      </c>
      <c r="B560">
        <v>0.27218934911242598</v>
      </c>
      <c r="C560">
        <v>0.22857142857142859</v>
      </c>
      <c r="D560">
        <v>3.2258064516129031E-2</v>
      </c>
      <c r="E560">
        <v>0.50400916380297833</v>
      </c>
      <c r="F560">
        <v>0.14130434782608697</v>
      </c>
      <c r="G560">
        <v>0.53061224489795922</v>
      </c>
      <c r="H560">
        <v>0</v>
      </c>
      <c r="I560">
        <v>0.15151515151515152</v>
      </c>
      <c r="J560">
        <v>5.1282051282051287E-2</v>
      </c>
      <c r="K560">
        <v>0</v>
      </c>
      <c r="L560">
        <v>2.4096385542168676E-2</v>
      </c>
    </row>
    <row r="561" spans="1:12" x14ac:dyDescent="0.25">
      <c r="A561" s="3" t="s">
        <v>610</v>
      </c>
      <c r="B561">
        <v>0.25</v>
      </c>
      <c r="C561">
        <v>0.35897435897435903</v>
      </c>
      <c r="D561">
        <v>3.2258064516129031E-2</v>
      </c>
      <c r="E561">
        <v>0.51467268623024831</v>
      </c>
      <c r="F561">
        <v>0.17751479289940827</v>
      </c>
      <c r="G561">
        <v>0.55205811138014527</v>
      </c>
      <c r="H561">
        <v>0</v>
      </c>
      <c r="I561">
        <v>0.10687022900763357</v>
      </c>
      <c r="J561">
        <v>3.2520325203252029E-2</v>
      </c>
      <c r="K561">
        <v>4.1666666666666664E-2</v>
      </c>
      <c r="L561">
        <v>2.5316455696202531E-2</v>
      </c>
    </row>
    <row r="562" spans="1:12" x14ac:dyDescent="0.25">
      <c r="A562" s="3" t="s">
        <v>611</v>
      </c>
      <c r="B562">
        <v>0.30594900849858359</v>
      </c>
      <c r="C562">
        <v>0.4358974358974359</v>
      </c>
      <c r="D562">
        <v>3.1746031746031744E-2</v>
      </c>
      <c r="E562">
        <v>0.52716763005780354</v>
      </c>
      <c r="F562">
        <v>0.15568862275449102</v>
      </c>
      <c r="G562">
        <v>0.57210965435041727</v>
      </c>
      <c r="H562">
        <v>0</v>
      </c>
      <c r="I562">
        <v>0.15384615384615383</v>
      </c>
      <c r="J562">
        <v>4.9180327868852458E-2</v>
      </c>
      <c r="K562">
        <v>3.9215686274509796E-2</v>
      </c>
      <c r="L562">
        <v>2.5000000000000001E-2</v>
      </c>
    </row>
    <row r="563" spans="1:12" x14ac:dyDescent="0.25">
      <c r="A563" s="3" t="s">
        <v>612</v>
      </c>
      <c r="B563">
        <v>0.34005763688760809</v>
      </c>
      <c r="C563">
        <v>0.49999999999999989</v>
      </c>
      <c r="D563">
        <v>3.0769230769230767E-2</v>
      </c>
      <c r="E563">
        <v>0.54072398190045246</v>
      </c>
      <c r="F563">
        <v>0.15189873417721519</v>
      </c>
      <c r="G563">
        <v>0.57380952380952377</v>
      </c>
      <c r="H563">
        <v>3.9215686274509803E-2</v>
      </c>
      <c r="I563">
        <v>0.18032786885245902</v>
      </c>
      <c r="J563">
        <v>3.2520325203252029E-2</v>
      </c>
      <c r="K563">
        <v>0</v>
      </c>
      <c r="L563">
        <v>0</v>
      </c>
    </row>
    <row r="564" spans="1:12" x14ac:dyDescent="0.25">
      <c r="A564" s="3" t="s">
        <v>613</v>
      </c>
      <c r="B564">
        <v>0.31372549019607848</v>
      </c>
      <c r="C564">
        <v>0.53488372093023262</v>
      </c>
      <c r="D564">
        <v>3.125E-2</v>
      </c>
      <c r="E564">
        <v>0.53014789533560858</v>
      </c>
      <c r="F564">
        <v>0.14814814814814817</v>
      </c>
      <c r="G564">
        <v>0.57514792899408285</v>
      </c>
      <c r="H564">
        <v>0</v>
      </c>
      <c r="I564">
        <v>0.1</v>
      </c>
      <c r="J564">
        <v>6.7796610169491511E-2</v>
      </c>
      <c r="K564">
        <v>0</v>
      </c>
      <c r="L564">
        <v>8.2191780821917804E-2</v>
      </c>
    </row>
    <row r="565" spans="1:12" x14ac:dyDescent="0.25">
      <c r="A565" s="3" t="s">
        <v>614</v>
      </c>
      <c r="B565">
        <v>0.37016574585635365</v>
      </c>
      <c r="C565">
        <v>0.60869565217391297</v>
      </c>
      <c r="D565">
        <v>0.14285714285714285</v>
      </c>
      <c r="E565">
        <v>0.54692931633835462</v>
      </c>
      <c r="F565">
        <v>0.16352201257861634</v>
      </c>
      <c r="G565">
        <v>0.57919621749408978</v>
      </c>
      <c r="H565">
        <v>0</v>
      </c>
      <c r="I565">
        <v>0.1</v>
      </c>
      <c r="J565">
        <v>6.7226890756302518E-2</v>
      </c>
      <c r="K565">
        <v>0</v>
      </c>
      <c r="L565">
        <v>8.2191780821917804E-2</v>
      </c>
    </row>
    <row r="566" spans="1:12" x14ac:dyDescent="0.25">
      <c r="A566" s="3" t="s">
        <v>615</v>
      </c>
      <c r="B566">
        <v>0.39215686274509803</v>
      </c>
      <c r="C566">
        <v>0.61538461538461542</v>
      </c>
      <c r="D566">
        <v>9.0909090909090912E-2</v>
      </c>
      <c r="E566">
        <v>0.56467941507311581</v>
      </c>
      <c r="F566">
        <v>0.15789473684210525</v>
      </c>
      <c r="G566">
        <v>0.60671462829736211</v>
      </c>
      <c r="H566">
        <v>0</v>
      </c>
      <c r="I566">
        <v>0.18181818181818182</v>
      </c>
      <c r="J566">
        <v>6.5040650406504058E-2</v>
      </c>
      <c r="K566">
        <v>0</v>
      </c>
      <c r="L566">
        <v>2.8169014084507046E-2</v>
      </c>
    </row>
    <row r="567" spans="1:12" x14ac:dyDescent="0.25">
      <c r="A567" s="3" t="s">
        <v>616</v>
      </c>
      <c r="B567">
        <v>0.38095238095238093</v>
      </c>
      <c r="C567">
        <v>0.65979381443298979</v>
      </c>
      <c r="D567">
        <v>6.1538461538461535E-2</v>
      </c>
      <c r="E567">
        <v>0.56978085351787777</v>
      </c>
      <c r="F567">
        <v>0.15384615384615385</v>
      </c>
      <c r="G567">
        <v>0.61209964412811391</v>
      </c>
      <c r="H567">
        <v>0</v>
      </c>
      <c r="I567">
        <v>0.20634920634920634</v>
      </c>
      <c r="J567">
        <v>6.5573770491803268E-2</v>
      </c>
      <c r="K567">
        <v>0</v>
      </c>
      <c r="L567">
        <v>0.10958904109589043</v>
      </c>
    </row>
    <row r="568" spans="1:12" x14ac:dyDescent="0.25">
      <c r="A568" s="3" t="s">
        <v>617</v>
      </c>
      <c r="B568">
        <v>0.42975206611570244</v>
      </c>
      <c r="C568">
        <v>0.69387755102040827</v>
      </c>
      <c r="D568">
        <v>0.11940298507462688</v>
      </c>
      <c r="E568">
        <v>0.56572769953051649</v>
      </c>
      <c r="F568">
        <v>0.15384615384615385</v>
      </c>
      <c r="G568">
        <v>0.61848341232227488</v>
      </c>
      <c r="H568">
        <v>0</v>
      </c>
      <c r="I568">
        <v>0.2170542635658915</v>
      </c>
      <c r="J568">
        <v>6.4000000000000001E-2</v>
      </c>
      <c r="K568">
        <v>4.5454545454545456E-2</v>
      </c>
      <c r="L568">
        <v>8.4507042253521125E-2</v>
      </c>
    </row>
    <row r="569" spans="1:12" x14ac:dyDescent="0.25">
      <c r="A569" s="3" t="s">
        <v>618</v>
      </c>
      <c r="B569">
        <v>0.45054945054945056</v>
      </c>
      <c r="C569">
        <v>0.71287128712871295</v>
      </c>
      <c r="D569">
        <v>0.11940298507462688</v>
      </c>
      <c r="E569">
        <v>0.57441860465116279</v>
      </c>
      <c r="F569">
        <v>0.14569536423841062</v>
      </c>
      <c r="G569">
        <v>0.61961722488038284</v>
      </c>
      <c r="H569">
        <v>0</v>
      </c>
      <c r="I569">
        <v>0.18181818181818182</v>
      </c>
      <c r="J569">
        <v>9.6000000000000002E-2</v>
      </c>
      <c r="K569">
        <v>0</v>
      </c>
      <c r="L569">
        <v>8.4507042253521125E-2</v>
      </c>
    </row>
    <row r="570" spans="1:12" x14ac:dyDescent="0.25">
      <c r="A570" s="3" t="s">
        <v>619</v>
      </c>
      <c r="B570">
        <v>0.43406593406593397</v>
      </c>
      <c r="C570">
        <v>0.72549019607843146</v>
      </c>
      <c r="D570">
        <v>0.11940298507462688</v>
      </c>
      <c r="E570">
        <v>0.58837209302325577</v>
      </c>
      <c r="F570">
        <v>0.15584415584415587</v>
      </c>
      <c r="G570">
        <v>0.63778580024067388</v>
      </c>
      <c r="H570">
        <v>0</v>
      </c>
      <c r="I570">
        <v>0.24806201550387597</v>
      </c>
      <c r="J570">
        <v>0.10937499999999999</v>
      </c>
      <c r="K570">
        <v>4.7619047619047616E-2</v>
      </c>
      <c r="L570">
        <v>0.10958904109589043</v>
      </c>
    </row>
    <row r="571" spans="1:12" x14ac:dyDescent="0.25">
      <c r="A571" s="3" t="s">
        <v>620</v>
      </c>
      <c r="B571">
        <v>0.43888888888888883</v>
      </c>
      <c r="C571">
        <v>0.75229357798165142</v>
      </c>
      <c r="D571">
        <v>0.19999999999999998</v>
      </c>
      <c r="E571">
        <v>0.58169177288528384</v>
      </c>
      <c r="F571">
        <v>0.21383647798742142</v>
      </c>
      <c r="G571">
        <v>0.62178702570379429</v>
      </c>
      <c r="H571">
        <v>0</v>
      </c>
      <c r="I571">
        <v>0.2537313432835821</v>
      </c>
      <c r="J571">
        <v>0.16129032258064516</v>
      </c>
      <c r="K571">
        <v>0</v>
      </c>
      <c r="L571">
        <v>0.13698630136986301</v>
      </c>
    </row>
    <row r="572" spans="1:12" x14ac:dyDescent="0.25">
      <c r="A572" s="3" t="s">
        <v>621</v>
      </c>
      <c r="B572">
        <v>0.46866485013623982</v>
      </c>
      <c r="C572">
        <v>0.76190476190476197</v>
      </c>
      <c r="D572">
        <v>0.17391304347826086</v>
      </c>
      <c r="E572">
        <v>0.59698025551684086</v>
      </c>
      <c r="F572">
        <v>0.20125786163522014</v>
      </c>
      <c r="G572">
        <v>0.65006226650062271</v>
      </c>
      <c r="H572">
        <v>0</v>
      </c>
      <c r="I572">
        <v>0.33333333333333331</v>
      </c>
      <c r="J572">
        <v>0.15267175572519084</v>
      </c>
      <c r="K572">
        <v>4.6511627906976737E-2</v>
      </c>
      <c r="L572">
        <v>0.13513513513513511</v>
      </c>
    </row>
    <row r="573" spans="1:12" x14ac:dyDescent="0.25">
      <c r="A573" s="3" t="s">
        <v>622</v>
      </c>
      <c r="B573">
        <v>0.478494623655914</v>
      </c>
      <c r="C573">
        <v>0.75728155339805825</v>
      </c>
      <c r="D573">
        <v>0.22535211267605634</v>
      </c>
      <c r="E573">
        <v>0.59345794392523366</v>
      </c>
      <c r="F573">
        <v>0.2151898734177215</v>
      </c>
      <c r="G573">
        <v>0.66750313676286077</v>
      </c>
      <c r="H573">
        <v>0</v>
      </c>
      <c r="I573">
        <v>0.37142857142857144</v>
      </c>
      <c r="J573">
        <v>0.20895522388059701</v>
      </c>
      <c r="K573">
        <v>0</v>
      </c>
      <c r="L573">
        <v>0.16</v>
      </c>
    </row>
    <row r="574" spans="1:12" x14ac:dyDescent="0.25">
      <c r="A574" s="3" t="s">
        <v>623</v>
      </c>
      <c r="B574">
        <v>0.49729729729729732</v>
      </c>
      <c r="C574">
        <v>0.76635514018691597</v>
      </c>
      <c r="D574">
        <v>0.19999999999999998</v>
      </c>
      <c r="E574">
        <v>0.60070671378091878</v>
      </c>
      <c r="F574">
        <v>0.22784810126582278</v>
      </c>
      <c r="G574">
        <v>0.66832917705735673</v>
      </c>
      <c r="H574">
        <v>0</v>
      </c>
      <c r="I574">
        <v>0.39160839160839161</v>
      </c>
      <c r="J574">
        <v>0.22727272727272727</v>
      </c>
      <c r="K574">
        <v>4.5454545454545456E-2</v>
      </c>
      <c r="L574">
        <v>0.18666666666666665</v>
      </c>
    </row>
    <row r="575" spans="1:12" x14ac:dyDescent="0.25">
      <c r="A575" s="3" t="s">
        <v>624</v>
      </c>
      <c r="B575">
        <v>0.51239669421487599</v>
      </c>
      <c r="C575">
        <v>0.78181818181818175</v>
      </c>
      <c r="D575">
        <v>0.24657534246575344</v>
      </c>
      <c r="E575">
        <v>0.60849056603773588</v>
      </c>
      <c r="F575">
        <v>0.25609756097560976</v>
      </c>
      <c r="G575">
        <v>0.6733668341708543</v>
      </c>
      <c r="H575">
        <v>0</v>
      </c>
      <c r="I575">
        <v>0.39189189189189183</v>
      </c>
      <c r="J575">
        <v>0.1846153846153846</v>
      </c>
      <c r="K575">
        <v>4.6511627906976737E-2</v>
      </c>
      <c r="L575">
        <v>0.18666666666666665</v>
      </c>
    </row>
    <row r="576" spans="1:12" x14ac:dyDescent="0.25">
      <c r="A576" s="3" t="s">
        <v>625</v>
      </c>
      <c r="B576">
        <v>0.49729729729729732</v>
      </c>
      <c r="C576">
        <v>0.81481481481481477</v>
      </c>
      <c r="D576">
        <v>0.19718309859154931</v>
      </c>
      <c r="E576">
        <v>0.60404280618311534</v>
      </c>
      <c r="F576">
        <v>0.2073170731707317</v>
      </c>
      <c r="G576">
        <v>0.68686868686868685</v>
      </c>
      <c r="H576">
        <v>0</v>
      </c>
      <c r="I576">
        <v>0.39455782312925169</v>
      </c>
      <c r="J576">
        <v>0.23188405797101444</v>
      </c>
      <c r="K576">
        <v>4.7619047619047616E-2</v>
      </c>
      <c r="L576">
        <v>0.25974025974025977</v>
      </c>
    </row>
    <row r="577" spans="1:12" x14ac:dyDescent="0.25">
      <c r="A577" s="3" t="s">
        <v>626</v>
      </c>
      <c r="B577">
        <v>0.52602739726027392</v>
      </c>
      <c r="C577">
        <v>0.8035714285714286</v>
      </c>
      <c r="D577">
        <v>0.27027027027027029</v>
      </c>
      <c r="E577">
        <v>0.6132075471698113</v>
      </c>
      <c r="F577">
        <v>0.23456790123456789</v>
      </c>
      <c r="G577">
        <v>0.69072164948453596</v>
      </c>
      <c r="H577">
        <v>0</v>
      </c>
      <c r="I577">
        <v>0.45454545454545459</v>
      </c>
      <c r="J577">
        <v>0.218978102189781</v>
      </c>
      <c r="K577">
        <v>0</v>
      </c>
      <c r="L577">
        <v>0.25316455696202533</v>
      </c>
    </row>
    <row r="578" spans="1:12" x14ac:dyDescent="0.25">
      <c r="A578" s="3" t="s">
        <v>627</v>
      </c>
      <c r="B578">
        <v>0.52546916890080431</v>
      </c>
      <c r="C578">
        <v>0.82142857142857151</v>
      </c>
      <c r="D578">
        <v>0.22222222222222224</v>
      </c>
      <c r="E578">
        <v>0.61371841155234663</v>
      </c>
      <c r="F578">
        <v>0.2424242424242424</v>
      </c>
      <c r="G578">
        <v>0.70375161707632583</v>
      </c>
      <c r="H578">
        <v>0</v>
      </c>
      <c r="I578">
        <v>0.47499999999999998</v>
      </c>
      <c r="J578">
        <v>0.25714285714285712</v>
      </c>
      <c r="K578">
        <v>0</v>
      </c>
      <c r="L578">
        <v>0.31325301204819272</v>
      </c>
    </row>
    <row r="579" spans="1:12" x14ac:dyDescent="0.25">
      <c r="A579" s="3" t="s">
        <v>628</v>
      </c>
      <c r="B579">
        <v>0.54742547425474253</v>
      </c>
      <c r="C579">
        <v>0.8</v>
      </c>
      <c r="D579">
        <v>0.27027027027027029</v>
      </c>
      <c r="E579">
        <v>0.61612515042117932</v>
      </c>
      <c r="F579">
        <v>0.27710843373493971</v>
      </c>
      <c r="G579">
        <v>0.69151670951156818</v>
      </c>
      <c r="H579">
        <v>0</v>
      </c>
      <c r="I579">
        <v>0.41558441558441556</v>
      </c>
      <c r="J579">
        <v>0.32857142857142857</v>
      </c>
      <c r="K579">
        <v>4.7619047619047616E-2</v>
      </c>
      <c r="L579">
        <v>0.372093023255814</v>
      </c>
    </row>
    <row r="580" spans="1:12" x14ac:dyDescent="0.25">
      <c r="A580" s="3" t="s">
        <v>629</v>
      </c>
      <c r="B580">
        <v>0.51891891891891884</v>
      </c>
      <c r="C580">
        <v>0.82882882882882891</v>
      </c>
      <c r="D580">
        <v>0.27397260273972601</v>
      </c>
      <c r="E580">
        <v>0.6227544910179641</v>
      </c>
      <c r="F580">
        <v>0.23750000000000002</v>
      </c>
      <c r="G580">
        <v>0.70789473684210535</v>
      </c>
      <c r="H580">
        <v>0</v>
      </c>
      <c r="I580">
        <v>0.56140350877192979</v>
      </c>
      <c r="J580">
        <v>0.27777777777777779</v>
      </c>
      <c r="K580">
        <v>0</v>
      </c>
      <c r="L580">
        <v>0.39534883720930236</v>
      </c>
    </row>
    <row r="581" spans="1:12" x14ac:dyDescent="0.25">
      <c r="A581" s="3" t="s">
        <v>630</v>
      </c>
      <c r="B581">
        <v>0.55284552845528445</v>
      </c>
      <c r="C581">
        <v>0.81415929203539827</v>
      </c>
      <c r="D581">
        <v>0.29333333333333333</v>
      </c>
      <c r="E581">
        <v>0.62754491017964076</v>
      </c>
      <c r="F581">
        <v>0.24539877300613497</v>
      </c>
      <c r="G581">
        <v>0.71070013210039629</v>
      </c>
      <c r="H581">
        <v>4.0816326530612249E-2</v>
      </c>
      <c r="I581">
        <v>0.51807228915662651</v>
      </c>
      <c r="J581">
        <v>0.30555555555555552</v>
      </c>
      <c r="K581">
        <v>0</v>
      </c>
      <c r="L581">
        <v>0.39534883720930236</v>
      </c>
    </row>
    <row r="582" spans="1:12" x14ac:dyDescent="0.25">
      <c r="A582" s="3" t="s">
        <v>631</v>
      </c>
      <c r="B582">
        <v>0.56424581005586583</v>
      </c>
      <c r="C582">
        <v>0.84955752212389379</v>
      </c>
      <c r="D582">
        <v>0.34210526315789469</v>
      </c>
      <c r="E582">
        <v>0.63007159904534604</v>
      </c>
      <c r="F582">
        <v>0.25149700598802394</v>
      </c>
      <c r="G582">
        <v>0.72244355909694558</v>
      </c>
      <c r="H582">
        <v>0</v>
      </c>
      <c r="I582">
        <v>0.52873563218390807</v>
      </c>
      <c r="J582">
        <v>0.28368794326241131</v>
      </c>
      <c r="K582">
        <v>0</v>
      </c>
      <c r="L582">
        <v>0.449438202247191</v>
      </c>
    </row>
    <row r="583" spans="1:12" x14ac:dyDescent="0.25">
      <c r="A583" s="3" t="s">
        <v>632</v>
      </c>
      <c r="B583">
        <v>0.58953168044077131</v>
      </c>
      <c r="C583">
        <v>0.81034482758620685</v>
      </c>
      <c r="D583">
        <v>0.31578947368421056</v>
      </c>
      <c r="E583">
        <v>0.64578313253012054</v>
      </c>
      <c r="F583">
        <v>0.26900584795321636</v>
      </c>
      <c r="G583">
        <v>0.71677852348993298</v>
      </c>
      <c r="H583">
        <v>4.0816326530612249E-2</v>
      </c>
      <c r="I583">
        <v>0.51764705882352946</v>
      </c>
      <c r="J583">
        <v>0.32653061224489799</v>
      </c>
      <c r="K583">
        <v>0</v>
      </c>
      <c r="L583">
        <v>0.44444444444444442</v>
      </c>
    </row>
    <row r="584" spans="1:12" x14ac:dyDescent="0.25">
      <c r="A584" s="3" t="s">
        <v>633</v>
      </c>
      <c r="B584">
        <v>0.57300275482093654</v>
      </c>
      <c r="C584">
        <v>0.8421052631578948</v>
      </c>
      <c r="D584">
        <v>0.35897435897435898</v>
      </c>
      <c r="E584">
        <v>0.63757575757575768</v>
      </c>
      <c r="F584">
        <v>0.24539877300613497</v>
      </c>
      <c r="G584">
        <v>0.73066666666666669</v>
      </c>
      <c r="H584">
        <v>0</v>
      </c>
      <c r="I584">
        <v>0.56179775280898869</v>
      </c>
      <c r="J584">
        <v>0.36</v>
      </c>
      <c r="K584">
        <v>0</v>
      </c>
      <c r="L584">
        <v>0.46666666666666667</v>
      </c>
    </row>
    <row r="585" spans="1:12" x14ac:dyDescent="0.25">
      <c r="A585" s="3" t="s">
        <v>634</v>
      </c>
      <c r="B585">
        <v>0.59383753501400549</v>
      </c>
      <c r="C585">
        <v>0.82051282051282048</v>
      </c>
      <c r="D585">
        <v>0.29333333333333333</v>
      </c>
      <c r="E585">
        <v>0.64891041162227603</v>
      </c>
      <c r="F585">
        <v>0.2857142857142857</v>
      </c>
      <c r="G585">
        <v>0.72703062583222366</v>
      </c>
      <c r="H585">
        <v>4.0816326530612249E-2</v>
      </c>
      <c r="I585">
        <v>0.54437869822485196</v>
      </c>
      <c r="J585">
        <v>0.38709677419354838</v>
      </c>
      <c r="K585">
        <v>0</v>
      </c>
      <c r="L585">
        <v>0.46153846153846151</v>
      </c>
    </row>
    <row r="586" spans="1:12" x14ac:dyDescent="0.25">
      <c r="A586" s="3" t="s">
        <v>635</v>
      </c>
      <c r="B586">
        <v>0.60555555555555562</v>
      </c>
      <c r="C586">
        <v>0.8421052631578948</v>
      </c>
      <c r="D586">
        <v>0.379746835443038</v>
      </c>
      <c r="E586">
        <v>0.65370595382746055</v>
      </c>
      <c r="F586">
        <v>0.27878787878787881</v>
      </c>
      <c r="G586">
        <v>0.74293405114401079</v>
      </c>
      <c r="H586">
        <v>0</v>
      </c>
      <c r="I586">
        <v>0.59090909090909094</v>
      </c>
      <c r="J586">
        <v>0.39743589743589747</v>
      </c>
      <c r="K586">
        <v>0</v>
      </c>
      <c r="L586">
        <v>0.51612903225806439</v>
      </c>
    </row>
    <row r="587" spans="1:12" x14ac:dyDescent="0.25">
      <c r="A587" s="3" t="s">
        <v>636</v>
      </c>
      <c r="B587">
        <v>0.6033519553072626</v>
      </c>
      <c r="C587">
        <v>0.83478260869565213</v>
      </c>
      <c r="D587">
        <v>0.33766233766233761</v>
      </c>
      <c r="E587">
        <v>0.65121951219512209</v>
      </c>
      <c r="F587">
        <v>0.29239766081871343</v>
      </c>
      <c r="G587">
        <v>0.74763832658569507</v>
      </c>
      <c r="H587">
        <v>7.9999999999999988E-2</v>
      </c>
      <c r="I587">
        <v>0.56321839080459779</v>
      </c>
      <c r="J587">
        <v>0.39240506329113917</v>
      </c>
      <c r="K587">
        <v>0</v>
      </c>
      <c r="L587">
        <v>0.51612903225806439</v>
      </c>
    </row>
    <row r="588" spans="1:12" x14ac:dyDescent="0.25">
      <c r="A588" s="3" t="s">
        <v>637</v>
      </c>
      <c r="B588">
        <v>0.60589812332439674</v>
      </c>
      <c r="C588">
        <v>0.82456140350877194</v>
      </c>
      <c r="D588">
        <v>0.29333333333333333</v>
      </c>
      <c r="E588">
        <v>0.65321563682219419</v>
      </c>
      <c r="F588">
        <v>0.29545454545454547</v>
      </c>
      <c r="G588">
        <v>0.71657754010695185</v>
      </c>
      <c r="H588">
        <v>7.9999999999999988E-2</v>
      </c>
      <c r="I588">
        <v>0.5485714285714286</v>
      </c>
      <c r="J588">
        <v>0.41249999999999992</v>
      </c>
      <c r="K588">
        <v>0</v>
      </c>
      <c r="L588">
        <v>0.55319148936170215</v>
      </c>
    </row>
    <row r="589" spans="1:12" x14ac:dyDescent="0.25">
      <c r="A589" s="3" t="s">
        <v>638</v>
      </c>
      <c r="B589">
        <v>0.61235955056179769</v>
      </c>
      <c r="C589">
        <v>0.83478260869565213</v>
      </c>
      <c r="D589">
        <v>0.379746835443038</v>
      </c>
      <c r="E589">
        <v>0.66014669926650371</v>
      </c>
      <c r="F589">
        <v>0.32748538011695905</v>
      </c>
      <c r="G589">
        <v>0.74424898511502025</v>
      </c>
      <c r="H589">
        <v>0</v>
      </c>
      <c r="I589">
        <v>0.6033519553072626</v>
      </c>
      <c r="J589">
        <v>0.42499999999999999</v>
      </c>
      <c r="K589">
        <v>0</v>
      </c>
      <c r="L589">
        <v>0.55913978494623651</v>
      </c>
    </row>
    <row r="590" spans="1:12" x14ac:dyDescent="0.25">
      <c r="A590" s="3" t="s">
        <v>639</v>
      </c>
      <c r="B590">
        <v>0.62430939226519344</v>
      </c>
      <c r="C590">
        <v>0.8421052631578948</v>
      </c>
      <c r="D590">
        <v>0.379746835443038</v>
      </c>
      <c r="E590">
        <v>0.67079207920792083</v>
      </c>
      <c r="F590">
        <v>0.33333333333333331</v>
      </c>
      <c r="G590">
        <v>0.75579809004092768</v>
      </c>
      <c r="H590">
        <v>0</v>
      </c>
      <c r="I590">
        <v>0.60674157303370779</v>
      </c>
      <c r="J590">
        <v>0.40740740740740733</v>
      </c>
      <c r="K590">
        <v>0</v>
      </c>
      <c r="L590">
        <v>0.5714285714285714</v>
      </c>
    </row>
    <row r="591" spans="1:12" x14ac:dyDescent="0.25">
      <c r="A591" s="3" t="s">
        <v>640</v>
      </c>
      <c r="B591">
        <v>0.64850136239782019</v>
      </c>
      <c r="C591">
        <v>0.82456140350877194</v>
      </c>
      <c r="D591">
        <v>0.379746835443038</v>
      </c>
      <c r="E591">
        <v>0.68671679197994984</v>
      </c>
      <c r="F591">
        <v>0.33898305084745767</v>
      </c>
      <c r="G591">
        <v>0.74794520547945209</v>
      </c>
      <c r="H591">
        <v>0.11764705882352941</v>
      </c>
      <c r="I591">
        <v>0.59770114942528729</v>
      </c>
      <c r="J591">
        <v>0.4363636363636364</v>
      </c>
      <c r="K591">
        <v>0</v>
      </c>
      <c r="L591">
        <v>0.59405940594059403</v>
      </c>
    </row>
    <row r="592" spans="1:12" x14ac:dyDescent="0.25">
      <c r="A592" s="3" t="s">
        <v>641</v>
      </c>
      <c r="B592">
        <v>0.62049861495844871</v>
      </c>
      <c r="C592">
        <v>0.82758620689655182</v>
      </c>
      <c r="D592">
        <v>0.4</v>
      </c>
      <c r="E592">
        <v>0.67919799498746869</v>
      </c>
      <c r="F592">
        <v>0.38418079096045199</v>
      </c>
      <c r="G592">
        <v>0.76243093922651928</v>
      </c>
      <c r="H592">
        <v>7.8431372549019607E-2</v>
      </c>
      <c r="I592">
        <v>0.64864864864864868</v>
      </c>
      <c r="J592">
        <v>0.46706586826347302</v>
      </c>
      <c r="K592">
        <v>0</v>
      </c>
      <c r="L592">
        <v>0.64646464646464652</v>
      </c>
    </row>
    <row r="593" spans="1:13" x14ac:dyDescent="0.25">
      <c r="A593" s="3" t="s">
        <v>642</v>
      </c>
      <c r="B593">
        <v>0.6235955056179775</v>
      </c>
      <c r="C593">
        <v>0.82051282051282048</v>
      </c>
      <c r="D593">
        <v>0.41975308641975306</v>
      </c>
      <c r="E593">
        <v>0.68499999999999994</v>
      </c>
      <c r="F593">
        <v>0.35754189944134074</v>
      </c>
      <c r="G593">
        <v>0.76666666666666661</v>
      </c>
      <c r="H593">
        <v>7.8431372549019607E-2</v>
      </c>
      <c r="I593">
        <v>0.63387978142076506</v>
      </c>
      <c r="J593">
        <v>0.47904191616766467</v>
      </c>
      <c r="K593">
        <v>0</v>
      </c>
      <c r="L593">
        <v>0.6470588235294118</v>
      </c>
    </row>
    <row r="594" spans="1:13" x14ac:dyDescent="0.25">
      <c r="A594" s="3" t="s">
        <v>643</v>
      </c>
      <c r="B594">
        <v>0.64462809917355368</v>
      </c>
      <c r="C594">
        <v>0.82758620689655182</v>
      </c>
      <c r="D594">
        <v>0.379746835443038</v>
      </c>
      <c r="E594">
        <v>0.70139771283354524</v>
      </c>
      <c r="F594">
        <v>0.33333333333333331</v>
      </c>
      <c r="G594">
        <v>0.75862068965517249</v>
      </c>
      <c r="H594">
        <v>0.11764705882352941</v>
      </c>
      <c r="I594">
        <v>0.61538461538461531</v>
      </c>
      <c r="J594">
        <v>0.49122807017543857</v>
      </c>
      <c r="K594">
        <v>4.6511627906976737E-2</v>
      </c>
      <c r="L594">
        <v>0.67289719626168221</v>
      </c>
      <c r="M594">
        <f>HARMEAN(f1_scores_automated_training_9_nobidet_IncResV2_randomrotation[[#This Row],[Value.1]:[Value.11]])</f>
        <v>0.237664763570651</v>
      </c>
    </row>
    <row r="595" spans="1:13" x14ac:dyDescent="0.25">
      <c r="A595" s="3" t="s">
        <v>644</v>
      </c>
      <c r="B595">
        <v>0.64462809917355368</v>
      </c>
      <c r="C595">
        <v>0.82758620689655182</v>
      </c>
      <c r="D595">
        <v>0.43902439024390244</v>
      </c>
      <c r="E595">
        <v>0.69532237673830577</v>
      </c>
      <c r="F595">
        <v>0.42391304347826086</v>
      </c>
      <c r="G595">
        <v>0.775106082036775</v>
      </c>
      <c r="H595">
        <v>7.9999999999999988E-2</v>
      </c>
      <c r="I595">
        <v>0.62295081967213117</v>
      </c>
      <c r="J595">
        <v>0.47727272727272724</v>
      </c>
      <c r="K595">
        <v>0</v>
      </c>
      <c r="L595">
        <v>0.68571428571428561</v>
      </c>
    </row>
    <row r="596" spans="1:13" x14ac:dyDescent="0.25">
      <c r="A596" s="3" t="s">
        <v>645</v>
      </c>
      <c r="B596">
        <v>0.64819944598337953</v>
      </c>
      <c r="C596">
        <v>0.83478260869565213</v>
      </c>
      <c r="D596">
        <v>0.43902439024390244</v>
      </c>
      <c r="E596">
        <v>0.70573248407643308</v>
      </c>
      <c r="F596">
        <v>0.39784946236559138</v>
      </c>
      <c r="G596">
        <v>0.7757404795486601</v>
      </c>
      <c r="H596">
        <v>7.9999999999999988E-2</v>
      </c>
      <c r="I596">
        <v>0.64480874316939885</v>
      </c>
      <c r="J596">
        <v>0.49162011173184356</v>
      </c>
      <c r="K596">
        <v>4.7619047619047616E-2</v>
      </c>
      <c r="L596">
        <v>0.679245283018868</v>
      </c>
      <c r="M596">
        <f>HARMEAN(f1_scores_automated_training_9_nobidet_IncResV2_randomrotation[[#This Row],[Value.1]:[Value.11]])</f>
        <v>0.22543218522879435</v>
      </c>
    </row>
    <row r="597" spans="1:13" x14ac:dyDescent="0.25">
      <c r="A597" s="3" t="s">
        <v>646</v>
      </c>
      <c r="B597">
        <v>0.65193370165745856</v>
      </c>
      <c r="C597">
        <v>0.83478260869565213</v>
      </c>
      <c r="D597">
        <v>0.45783132530120479</v>
      </c>
      <c r="E597">
        <v>0.71446862996158778</v>
      </c>
      <c r="F597">
        <v>0.40659340659340659</v>
      </c>
      <c r="G597">
        <v>0.77637130801687759</v>
      </c>
      <c r="H597">
        <v>0.11764705882352941</v>
      </c>
      <c r="I597">
        <v>0.63783783783783765</v>
      </c>
      <c r="J597">
        <v>0.49162011173184356</v>
      </c>
      <c r="K597">
        <v>4.7619047619047616E-2</v>
      </c>
      <c r="L597">
        <v>0.69158878504672894</v>
      </c>
      <c r="M597">
        <f>HARMEAN(f1_scores_automated_training_9_nobidet_IncResV2_randomrotation[[#This Row],[Value.1]:[Value.11]])</f>
        <v>0.24657593737856975</v>
      </c>
    </row>
    <row r="598" spans="1:13" x14ac:dyDescent="0.25">
      <c r="A598" s="3" t="s">
        <v>647</v>
      </c>
      <c r="B598">
        <v>0.67934782608695654</v>
      </c>
      <c r="C598">
        <v>0.82758620689655182</v>
      </c>
      <c r="D598">
        <v>0.45783132530120479</v>
      </c>
      <c r="E598">
        <v>0.71557271557271551</v>
      </c>
      <c r="F598">
        <v>0.36871508379888268</v>
      </c>
      <c r="G598">
        <v>0.78014184397163133</v>
      </c>
      <c r="H598">
        <v>0.15384615384615385</v>
      </c>
      <c r="I598">
        <v>0.64893617021276595</v>
      </c>
      <c r="J598">
        <v>0.48888888888888882</v>
      </c>
      <c r="K598">
        <v>4.6511627906976737E-2</v>
      </c>
      <c r="L598">
        <v>0.67289719626168221</v>
      </c>
      <c r="M598">
        <f>HARMEAN(f1_scores_automated_training_9_nobidet_IncResV2_randomrotation[[#This Row],[Value.1]:[Value.11]])</f>
        <v>0.25387438547205438</v>
      </c>
    </row>
    <row r="599" spans="1:13" x14ac:dyDescent="0.25">
      <c r="A599" s="3" t="s">
        <v>648</v>
      </c>
      <c r="B599">
        <v>0.66849315068493143</v>
      </c>
      <c r="C599">
        <v>0.82758620689655182</v>
      </c>
      <c r="D599">
        <v>0.51764705882352935</v>
      </c>
      <c r="E599">
        <v>0.7157622739018088</v>
      </c>
      <c r="F599">
        <v>0.41935483870967738</v>
      </c>
      <c r="G599">
        <v>0.78359264497878367</v>
      </c>
      <c r="H599">
        <v>0.15384615384615385</v>
      </c>
      <c r="I599">
        <v>0.64130434782608692</v>
      </c>
      <c r="J599">
        <v>0.53038674033149169</v>
      </c>
      <c r="K599">
        <v>4.8780487804878044E-2</v>
      </c>
      <c r="L599">
        <v>0.69158878504672894</v>
      </c>
      <c r="M599">
        <f>HARMEAN(f1_scores_automated_training_9_nobidet_IncResV2_randomrotation[[#This Row],[Value.1]:[Value.11]])</f>
        <v>0.26452075639992184</v>
      </c>
    </row>
    <row r="600" spans="1:13" x14ac:dyDescent="0.25">
      <c r="A600" s="3" t="s">
        <v>649</v>
      </c>
      <c r="B600">
        <v>0.66301369863013704</v>
      </c>
      <c r="C600">
        <v>0.82758620689655182</v>
      </c>
      <c r="D600">
        <v>0.47619047619047611</v>
      </c>
      <c r="E600">
        <v>0.71649484536082475</v>
      </c>
      <c r="F600">
        <v>0.43715846994535518</v>
      </c>
      <c r="G600">
        <v>0.79600570613409416</v>
      </c>
      <c r="H600">
        <v>0.25000000000000006</v>
      </c>
      <c r="I600">
        <v>0.66666666666666663</v>
      </c>
      <c r="J600">
        <v>0.51685393258426959</v>
      </c>
      <c r="K600">
        <v>4.6511627906976737E-2</v>
      </c>
      <c r="L600">
        <v>0.69158878504672894</v>
      </c>
      <c r="M600">
        <f>HARMEAN(f1_scores_automated_training_9_nobidet_IncResV2_randomrotation[[#This Row],[Value.1]:[Value.11]])</f>
        <v>0.27406282705205814</v>
      </c>
    </row>
    <row r="601" spans="1:13" x14ac:dyDescent="0.25">
      <c r="A601" s="3" t="s">
        <v>650</v>
      </c>
      <c r="B601">
        <v>0.68834688346883466</v>
      </c>
      <c r="C601">
        <v>0.82758620689655182</v>
      </c>
      <c r="D601">
        <v>0.49411764705882349</v>
      </c>
      <c r="E601">
        <v>0.72632944228274965</v>
      </c>
      <c r="F601">
        <v>0.40437158469945361</v>
      </c>
      <c r="G601">
        <v>0.80115273775216145</v>
      </c>
      <c r="H601">
        <v>0.25000000000000006</v>
      </c>
      <c r="I601">
        <v>0.64550264550264536</v>
      </c>
      <c r="J601">
        <v>0.52459016393442626</v>
      </c>
      <c r="K601">
        <v>0.13636363636363635</v>
      </c>
      <c r="L601">
        <v>0.70370370370370383</v>
      </c>
      <c r="M601">
        <f>HARMEAN(f1_scores_automated_training_9_nobidet_IncResV2_randomrotation[[#This Row],[Value.1]:[Value.11]])</f>
        <v>0.42319614749815193</v>
      </c>
    </row>
    <row r="603" spans="1:13" x14ac:dyDescent="0.25">
      <c r="M603">
        <f>MAX(M1:M601)</f>
        <v>0.99909755174521842</v>
      </c>
    </row>
  </sheetData>
  <conditionalFormatting sqref="M2:M6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E8277-0721-4F6D-AC25-C4E5D955F1E2}">
  <dimension ref="A1:N403"/>
  <sheetViews>
    <sheetView workbookViewId="0">
      <selection sqref="A1:L401"/>
    </sheetView>
  </sheetViews>
  <sheetFormatPr baseColWidth="10" defaultRowHeight="15" x14ac:dyDescent="0.25"/>
  <cols>
    <col min="1" max="1" width="23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</row>
    <row r="2" spans="1:13" x14ac:dyDescent="0.25">
      <c r="A2" s="3" t="s">
        <v>51</v>
      </c>
      <c r="B2">
        <v>0.29392971246006389</v>
      </c>
      <c r="C2">
        <v>0.51764705882352946</v>
      </c>
      <c r="D2">
        <v>3.2258064516129031E-2</v>
      </c>
      <c r="E2">
        <v>0.46391752577319595</v>
      </c>
      <c r="F2">
        <v>0.20363636363636362</v>
      </c>
      <c r="G2">
        <v>0.53557567917205695</v>
      </c>
      <c r="H2">
        <v>0</v>
      </c>
      <c r="I2">
        <v>1.9230769230769232E-2</v>
      </c>
      <c r="J2">
        <v>0.20233463035019453</v>
      </c>
      <c r="K2">
        <v>0</v>
      </c>
      <c r="L2">
        <v>0</v>
      </c>
    </row>
    <row r="3" spans="1:13" x14ac:dyDescent="0.25">
      <c r="A3" s="3" t="s">
        <v>52</v>
      </c>
      <c r="B3">
        <v>0.5065666041275797</v>
      </c>
      <c r="C3">
        <v>0.56818181818181823</v>
      </c>
      <c r="D3">
        <v>0.29729729729729726</v>
      </c>
      <c r="E3">
        <v>0.56434108527131788</v>
      </c>
      <c r="F3">
        <v>2.9850746268656719E-2</v>
      </c>
      <c r="G3">
        <v>0.59973226238286481</v>
      </c>
      <c r="H3">
        <v>6.4516129032258063E-2</v>
      </c>
      <c r="I3">
        <v>0.22222222222222221</v>
      </c>
      <c r="J3">
        <v>0.25581395348837205</v>
      </c>
      <c r="K3">
        <v>8.6956521739130432E-2</v>
      </c>
      <c r="L3">
        <v>0.51282051282051289</v>
      </c>
      <c r="M3">
        <f>HARMEAN(f1_scores_automated_training_7_nobidet_IncResV2__2[[#This Row],[Value.1]:[Value.11]])</f>
        <v>0.13514146041447964</v>
      </c>
    </row>
    <row r="4" spans="1:13" x14ac:dyDescent="0.25">
      <c r="A4" s="3" t="s">
        <v>53</v>
      </c>
      <c r="B4">
        <v>0.44855967078189302</v>
      </c>
      <c r="C4">
        <v>0.67857142857142849</v>
      </c>
      <c r="D4">
        <v>0.52747252747252749</v>
      </c>
      <c r="E4">
        <v>0.56488549618320605</v>
      </c>
      <c r="F4">
        <v>0.21229050279329612</v>
      </c>
      <c r="G4">
        <v>0.58582089552238803</v>
      </c>
      <c r="H4">
        <v>0.17500000000000002</v>
      </c>
      <c r="I4">
        <v>0.20979020979020979</v>
      </c>
      <c r="J4">
        <v>0.34862385321100919</v>
      </c>
      <c r="K4">
        <v>0.26415094339622641</v>
      </c>
      <c r="L4">
        <v>0.50877192982456143</v>
      </c>
      <c r="M4">
        <f>HARMEAN(f1_scores_automated_training_7_nobidet_IncResV2__2[[#This Row],[Value.1]:[Value.11]])</f>
        <v>0.33447578851807508</v>
      </c>
    </row>
    <row r="5" spans="1:13" x14ac:dyDescent="0.25">
      <c r="A5" s="3" t="s">
        <v>54</v>
      </c>
      <c r="B5">
        <v>0.48674698795180726</v>
      </c>
      <c r="C5">
        <v>0.68333333333333335</v>
      </c>
      <c r="D5">
        <v>0.4719101123595506</v>
      </c>
      <c r="E5">
        <v>0.56321839080459768</v>
      </c>
      <c r="F5">
        <v>0.40000000000000008</v>
      </c>
      <c r="G5">
        <v>0.61625708884688102</v>
      </c>
      <c r="H5">
        <v>0.20689655172413793</v>
      </c>
      <c r="I5">
        <v>0.30097087378640769</v>
      </c>
      <c r="J5">
        <v>0.37931034482758624</v>
      </c>
      <c r="K5">
        <v>0.31428571428571428</v>
      </c>
      <c r="L5">
        <v>0.47398843930635831</v>
      </c>
      <c r="M5">
        <f>HARMEAN(f1_scores_automated_training_7_nobidet_IncResV2__2[[#This Row],[Value.1]:[Value.11]])</f>
        <v>0.39827684893391785</v>
      </c>
    </row>
    <row r="6" spans="1:13" x14ac:dyDescent="0.25">
      <c r="A6" s="3" t="s">
        <v>55</v>
      </c>
      <c r="B6">
        <v>1.020408163265306E-2</v>
      </c>
      <c r="C6">
        <v>5.8823529411764705E-2</v>
      </c>
      <c r="D6">
        <v>2.8571428571428574E-2</v>
      </c>
      <c r="E6">
        <v>0.41410488245931282</v>
      </c>
      <c r="F6">
        <v>0</v>
      </c>
      <c r="G6">
        <v>0.4834532374100719</v>
      </c>
      <c r="H6">
        <v>0</v>
      </c>
      <c r="I6">
        <v>7.6923076923076913E-2</v>
      </c>
      <c r="J6">
        <v>0.15172413793103448</v>
      </c>
      <c r="K6">
        <v>0</v>
      </c>
      <c r="L6">
        <v>0.125</v>
      </c>
    </row>
    <row r="7" spans="1:13" x14ac:dyDescent="0.25">
      <c r="A7" s="3" t="s">
        <v>56</v>
      </c>
      <c r="B7">
        <v>0.41001564945226915</v>
      </c>
      <c r="C7">
        <v>0.28235294117647064</v>
      </c>
      <c r="D7">
        <v>9.0909090909090912E-2</v>
      </c>
      <c r="E7">
        <v>0.39221556886227543</v>
      </c>
      <c r="F7">
        <v>0.23333333333333336</v>
      </c>
      <c r="G7">
        <v>0.53481894150417819</v>
      </c>
      <c r="H7">
        <v>7.5471698113207544E-2</v>
      </c>
      <c r="I7">
        <v>6.106870229007634E-2</v>
      </c>
      <c r="J7">
        <v>0.10606060606060605</v>
      </c>
      <c r="K7">
        <v>0.3728813559322034</v>
      </c>
      <c r="L7">
        <v>2.9850746268656719E-2</v>
      </c>
      <c r="M7">
        <f>HARMEAN(f1_scores_automated_training_7_nobidet_IncResV2__2[[#This Row],[Value.1]:[Value.11]])</f>
        <v>0.10899602470287673</v>
      </c>
    </row>
    <row r="8" spans="1:13" x14ac:dyDescent="0.25">
      <c r="A8" s="3" t="s">
        <v>57</v>
      </c>
      <c r="B8">
        <v>0.39420289855072466</v>
      </c>
      <c r="C8">
        <v>0.60952380952380958</v>
      </c>
      <c r="D8">
        <v>0.58252427184466016</v>
      </c>
      <c r="E8">
        <v>0.52054794520547942</v>
      </c>
      <c r="F8">
        <v>0.1951219512195122</v>
      </c>
      <c r="G8">
        <v>0.61740558292282433</v>
      </c>
      <c r="H8">
        <v>0.10344827586206896</v>
      </c>
      <c r="I8">
        <v>0.27906976744186046</v>
      </c>
      <c r="J8">
        <v>0.39999999999999997</v>
      </c>
      <c r="K8">
        <v>0.35820895522388058</v>
      </c>
      <c r="L8">
        <v>0.39473684210526316</v>
      </c>
      <c r="M8">
        <f>HARMEAN(f1_scores_automated_training_7_nobidet_IncResV2__2[[#This Row],[Value.1]:[Value.11]])</f>
        <v>0.30868710169753849</v>
      </c>
    </row>
    <row r="9" spans="1:13" x14ac:dyDescent="0.25">
      <c r="A9" s="3" t="s">
        <v>58</v>
      </c>
      <c r="B9">
        <v>0.17421602787456447</v>
      </c>
      <c r="C9">
        <v>0.38202247191011235</v>
      </c>
      <c r="D9">
        <v>0.27397260273972601</v>
      </c>
      <c r="E9">
        <v>0.47609359104781279</v>
      </c>
      <c r="F9">
        <v>0.12857142857142856</v>
      </c>
      <c r="G9">
        <v>0.54643337819650073</v>
      </c>
      <c r="H9">
        <v>3.8461538461538464E-2</v>
      </c>
      <c r="I9">
        <v>3.7383177570093455E-2</v>
      </c>
      <c r="J9">
        <v>0.25870646766169159</v>
      </c>
      <c r="K9">
        <v>0.05</v>
      </c>
      <c r="L9">
        <v>0.12048192771084337</v>
      </c>
      <c r="M9">
        <f>HARMEAN(f1_scores_automated_training_7_nobidet_IncResV2__2[[#This Row],[Value.1]:[Value.11]])</f>
        <v>0.10125996293158394</v>
      </c>
    </row>
    <row r="10" spans="1:13" x14ac:dyDescent="0.25">
      <c r="A10" s="3" t="s">
        <v>59</v>
      </c>
      <c r="B10">
        <v>1.0256410256410256E-2</v>
      </c>
      <c r="C10">
        <v>5.9701492537313432E-2</v>
      </c>
      <c r="D10">
        <v>5.9701492537313439E-2</v>
      </c>
      <c r="E10">
        <v>0.42869796279893707</v>
      </c>
      <c r="F10">
        <v>0.18181818181818182</v>
      </c>
      <c r="G10">
        <v>0.50064184852374838</v>
      </c>
      <c r="H10">
        <v>0</v>
      </c>
      <c r="I10">
        <v>0</v>
      </c>
      <c r="J10">
        <v>3.2520325203252029E-2</v>
      </c>
      <c r="K10">
        <v>0</v>
      </c>
      <c r="L10">
        <v>5.3333333333333337E-2</v>
      </c>
    </row>
    <row r="11" spans="1:13" x14ac:dyDescent="0.25">
      <c r="A11" s="3" t="s">
        <v>60</v>
      </c>
      <c r="B11">
        <v>3.125E-2</v>
      </c>
      <c r="C11">
        <v>0.15384615384615385</v>
      </c>
      <c r="D11">
        <v>6.25E-2</v>
      </c>
      <c r="E11">
        <v>0.46021505376344091</v>
      </c>
      <c r="F11">
        <v>0.21052631578947367</v>
      </c>
      <c r="G11">
        <v>0.51956521739130435</v>
      </c>
      <c r="H11">
        <v>0</v>
      </c>
      <c r="I11">
        <v>6.6666666666666666E-2</v>
      </c>
      <c r="J11">
        <v>0.21428571428571427</v>
      </c>
      <c r="K11">
        <v>0.17391304347826086</v>
      </c>
      <c r="L11">
        <v>7.6923076923076927E-2</v>
      </c>
    </row>
    <row r="12" spans="1:13" x14ac:dyDescent="0.25">
      <c r="A12" s="3" t="s">
        <v>61</v>
      </c>
      <c r="B12">
        <v>0.22535211267605634</v>
      </c>
      <c r="C12">
        <v>0.36956521739130432</v>
      </c>
      <c r="D12">
        <v>0.4631578947368421</v>
      </c>
      <c r="E12">
        <v>0.44893832153690599</v>
      </c>
      <c r="F12">
        <v>0.22878228782287821</v>
      </c>
      <c r="G12">
        <v>0.5536723163841808</v>
      </c>
      <c r="H12">
        <v>3.7735849056603772E-2</v>
      </c>
      <c r="I12">
        <v>0.20224719101123595</v>
      </c>
      <c r="J12">
        <v>0.20833333333333334</v>
      </c>
      <c r="K12">
        <v>0.16</v>
      </c>
      <c r="L12">
        <v>0.2342342342342342</v>
      </c>
      <c r="M12">
        <f>HARMEAN(f1_scores_automated_training_7_nobidet_IncResV2__2[[#This Row],[Value.1]:[Value.11]])</f>
        <v>0.17062009944815362</v>
      </c>
    </row>
    <row r="13" spans="1:13" x14ac:dyDescent="0.25">
      <c r="A13" s="3" t="s">
        <v>62</v>
      </c>
      <c r="B13">
        <v>0.35924932975871315</v>
      </c>
      <c r="C13">
        <v>0.35955056179775285</v>
      </c>
      <c r="D13">
        <v>0.48120300751879697</v>
      </c>
      <c r="E13">
        <v>0.36036036036036034</v>
      </c>
      <c r="F13">
        <v>0.18867924528301888</v>
      </c>
      <c r="G13">
        <v>0.53333333333333333</v>
      </c>
      <c r="H13">
        <v>0</v>
      </c>
      <c r="I13">
        <v>0</v>
      </c>
      <c r="J13">
        <v>0.3016759776536313</v>
      </c>
      <c r="K13">
        <v>0.32258064516129031</v>
      </c>
      <c r="L13">
        <v>0.23826714801444046</v>
      </c>
    </row>
    <row r="14" spans="1:13" x14ac:dyDescent="0.25">
      <c r="A14" s="3" t="s">
        <v>63</v>
      </c>
      <c r="B14">
        <v>0.15573770491803277</v>
      </c>
      <c r="C14">
        <v>0.23529411764705882</v>
      </c>
      <c r="D14">
        <v>0.22222222222222224</v>
      </c>
      <c r="E14">
        <v>0.32713754646840154</v>
      </c>
      <c r="F14">
        <v>0.25619834710743805</v>
      </c>
      <c r="G14">
        <v>0.43336529242569516</v>
      </c>
      <c r="H14">
        <v>9.0909090909090898E-2</v>
      </c>
      <c r="I14">
        <v>0</v>
      </c>
      <c r="J14">
        <v>0.19875776397515527</v>
      </c>
      <c r="K14">
        <v>0.15686274509803919</v>
      </c>
      <c r="L14">
        <v>0.14084507042253522</v>
      </c>
    </row>
    <row r="15" spans="1:13" x14ac:dyDescent="0.25">
      <c r="A15" s="3" t="s">
        <v>64</v>
      </c>
      <c r="B15">
        <v>0.36461126005361927</v>
      </c>
      <c r="C15">
        <v>0.37647058823529406</v>
      </c>
      <c r="D15">
        <v>0.32500000000000001</v>
      </c>
      <c r="E15">
        <v>0.46497764530551416</v>
      </c>
      <c r="F15">
        <v>0.25592417061611372</v>
      </c>
      <c r="G15">
        <v>0.54901960784313719</v>
      </c>
      <c r="H15">
        <v>0</v>
      </c>
      <c r="I15">
        <v>0.19161676646706585</v>
      </c>
      <c r="J15">
        <v>0.37142857142857144</v>
      </c>
      <c r="K15">
        <v>0.29268292682926828</v>
      </c>
      <c r="L15">
        <v>0.33082706766917297</v>
      </c>
    </row>
    <row r="16" spans="1:13" x14ac:dyDescent="0.25">
      <c r="A16" s="3" t="s">
        <v>65</v>
      </c>
      <c r="B16">
        <v>0.42028985507246375</v>
      </c>
      <c r="C16">
        <v>0.46341463414634154</v>
      </c>
      <c r="D16">
        <v>0.31168831168831168</v>
      </c>
      <c r="E16">
        <v>0.49716231555051082</v>
      </c>
      <c r="F16">
        <v>0.2688172043010752</v>
      </c>
      <c r="G16">
        <v>0.5688729874776387</v>
      </c>
      <c r="H16">
        <v>3.6363636363636362E-2</v>
      </c>
      <c r="I16">
        <v>0.21719457013574661</v>
      </c>
      <c r="J16">
        <v>0.25174825174825172</v>
      </c>
      <c r="K16">
        <v>0.33333333333333331</v>
      </c>
      <c r="L16">
        <v>0.33333333333333331</v>
      </c>
      <c r="M16">
        <f>HARMEAN(f1_scores_automated_training_7_nobidet_IncResV2__2[[#This Row],[Value.1]:[Value.11]])</f>
        <v>0.19193454583328864</v>
      </c>
    </row>
    <row r="17" spans="1:13" x14ac:dyDescent="0.25">
      <c r="A17" s="3" t="s">
        <v>66</v>
      </c>
      <c r="B17">
        <v>0.35500878734622143</v>
      </c>
      <c r="C17">
        <v>0.47457627118644075</v>
      </c>
      <c r="D17">
        <v>0.43298969072164945</v>
      </c>
      <c r="E17">
        <v>0.50762829403606102</v>
      </c>
      <c r="F17">
        <v>0.14388489208633093</v>
      </c>
      <c r="G17">
        <v>0.56655290102389078</v>
      </c>
      <c r="H17">
        <v>0.10169491525423728</v>
      </c>
      <c r="I17">
        <v>0.22077922077922077</v>
      </c>
      <c r="J17">
        <v>0.35028248587570621</v>
      </c>
      <c r="K17">
        <v>0.33333333333333337</v>
      </c>
      <c r="L17">
        <v>0.30188679245283023</v>
      </c>
      <c r="M17">
        <f>HARMEAN(f1_scores_automated_training_7_nobidet_IncResV2__2[[#This Row],[Value.1]:[Value.11]])</f>
        <v>0.26538901796518444</v>
      </c>
    </row>
    <row r="18" spans="1:13" x14ac:dyDescent="0.25">
      <c r="A18" s="3" t="s">
        <v>67</v>
      </c>
      <c r="B18">
        <v>0.38139534883720927</v>
      </c>
      <c r="C18">
        <v>0.4363636363636364</v>
      </c>
      <c r="D18">
        <v>0.432</v>
      </c>
      <c r="E18">
        <v>0.48447204968944096</v>
      </c>
      <c r="F18">
        <v>0.28318584070796465</v>
      </c>
      <c r="G18">
        <v>0.60829493087557607</v>
      </c>
      <c r="H18">
        <v>7.1428571428571425E-2</v>
      </c>
      <c r="I18">
        <v>7.6923076923076927E-2</v>
      </c>
      <c r="J18">
        <v>0.4148148148148148</v>
      </c>
      <c r="K18">
        <v>0.38805970149253732</v>
      </c>
      <c r="L18">
        <v>0.38260869565217392</v>
      </c>
      <c r="M18">
        <f>HARMEAN(f1_scores_automated_training_7_nobidet_IncResV2__2[[#This Row],[Value.1]:[Value.11]])</f>
        <v>0.22417412953131036</v>
      </c>
    </row>
    <row r="19" spans="1:13" x14ac:dyDescent="0.25">
      <c r="A19" s="3" t="s">
        <v>68</v>
      </c>
      <c r="B19">
        <v>0.34181818181818174</v>
      </c>
      <c r="C19">
        <v>0.4271844660194174</v>
      </c>
      <c r="D19">
        <v>0.39080459770114939</v>
      </c>
      <c r="E19">
        <v>0.49116279069767438</v>
      </c>
      <c r="F19">
        <v>0.27848101265822789</v>
      </c>
      <c r="G19">
        <v>0.59964093357271087</v>
      </c>
      <c r="H19">
        <v>0.10526315789473684</v>
      </c>
      <c r="I19">
        <v>0.17460317460317462</v>
      </c>
      <c r="J19">
        <v>0.3125</v>
      </c>
      <c r="K19">
        <v>0.37837837837837845</v>
      </c>
      <c r="L19">
        <v>0.34920634920634919</v>
      </c>
      <c r="M19">
        <f>HARMEAN(f1_scores_automated_training_7_nobidet_IncResV2__2[[#This Row],[Value.1]:[Value.11]])</f>
        <v>0.28166425096653369</v>
      </c>
    </row>
    <row r="20" spans="1:13" x14ac:dyDescent="0.25">
      <c r="A20" s="3" t="s">
        <v>69</v>
      </c>
      <c r="B20">
        <v>0.44444444444444448</v>
      </c>
      <c r="C20">
        <v>0.49090909090909096</v>
      </c>
      <c r="D20">
        <v>0.44274809160305351</v>
      </c>
      <c r="E20">
        <v>0.4510166358595194</v>
      </c>
      <c r="F20">
        <v>0.24875621890547261</v>
      </c>
      <c r="G20">
        <v>0.54460093896713613</v>
      </c>
      <c r="H20">
        <v>3.7037037037037035E-2</v>
      </c>
      <c r="I20">
        <v>5.5045871559633031E-2</v>
      </c>
      <c r="J20">
        <v>0.23357664233576639</v>
      </c>
      <c r="K20">
        <v>0.36619718309859156</v>
      </c>
      <c r="L20">
        <v>0.34782608695652178</v>
      </c>
      <c r="M20">
        <f>HARMEAN(f1_scores_automated_training_7_nobidet_IncResV2__2[[#This Row],[Value.1]:[Value.11]])</f>
        <v>0.15788091968847437</v>
      </c>
    </row>
    <row r="21" spans="1:13" x14ac:dyDescent="0.25">
      <c r="A21" s="3" t="s">
        <v>70</v>
      </c>
      <c r="B21">
        <v>0.40860215053763443</v>
      </c>
      <c r="C21">
        <v>0.47933884297520662</v>
      </c>
      <c r="D21">
        <v>0.50847457627118642</v>
      </c>
      <c r="E21">
        <v>0.55889724310776945</v>
      </c>
      <c r="F21">
        <v>0.31219512195121957</v>
      </c>
      <c r="G21">
        <v>0.60139860139860135</v>
      </c>
      <c r="H21">
        <v>7.0175438596491224E-2</v>
      </c>
      <c r="I21">
        <v>0.24390243902439027</v>
      </c>
      <c r="J21">
        <v>0.28235294117647058</v>
      </c>
      <c r="K21">
        <v>0.1702127659574468</v>
      </c>
      <c r="L21">
        <v>0.33333333333333337</v>
      </c>
      <c r="M21">
        <f>HARMEAN(f1_scores_automated_training_7_nobidet_IncResV2__2[[#This Row],[Value.1]:[Value.11]])</f>
        <v>0.25044361523371039</v>
      </c>
    </row>
    <row r="22" spans="1:13" x14ac:dyDescent="0.25">
      <c r="A22" s="3" t="s">
        <v>71</v>
      </c>
      <c r="B22">
        <v>0.46354166666666669</v>
      </c>
      <c r="C22">
        <v>0.4869565217391304</v>
      </c>
      <c r="D22">
        <v>0.44094488188976377</v>
      </c>
      <c r="E22">
        <v>0.49472096530920062</v>
      </c>
      <c r="F22">
        <v>0.22826086956521743</v>
      </c>
      <c r="G22">
        <v>0.58620689655172409</v>
      </c>
      <c r="H22">
        <v>0.13186813186813184</v>
      </c>
      <c r="I22">
        <v>0.16666666666666669</v>
      </c>
      <c r="J22">
        <v>0.3832335329341317</v>
      </c>
      <c r="K22">
        <v>0.27118644067796605</v>
      </c>
      <c r="L22">
        <v>0.34523809523809523</v>
      </c>
      <c r="M22">
        <f>HARMEAN(f1_scores_automated_training_7_nobidet_IncResV2__2[[#This Row],[Value.1]:[Value.11]])</f>
        <v>0.29440364211576037</v>
      </c>
    </row>
    <row r="23" spans="1:13" x14ac:dyDescent="0.25">
      <c r="A23" s="3" t="s">
        <v>72</v>
      </c>
      <c r="B23">
        <v>0.53301886792452835</v>
      </c>
      <c r="C23">
        <v>0.47826086956521735</v>
      </c>
      <c r="D23">
        <v>0.45901639344262296</v>
      </c>
      <c r="E23">
        <v>0.50741839762611274</v>
      </c>
      <c r="F23">
        <v>0.21596244131455397</v>
      </c>
      <c r="G23">
        <v>0.57001647446457981</v>
      </c>
      <c r="H23">
        <v>9.2307692307692313E-2</v>
      </c>
      <c r="I23">
        <v>0.17948717948717949</v>
      </c>
      <c r="J23">
        <v>0.42156862745098039</v>
      </c>
      <c r="K23">
        <v>0.2857142857142857</v>
      </c>
      <c r="L23">
        <v>0.37606837606837606</v>
      </c>
      <c r="M23">
        <f>HARMEAN(f1_scores_automated_training_7_nobidet_IncResV2__2[[#This Row],[Value.1]:[Value.11]])</f>
        <v>0.27892543742410469</v>
      </c>
    </row>
    <row r="24" spans="1:13" x14ac:dyDescent="0.25">
      <c r="A24" s="3" t="s">
        <v>73</v>
      </c>
      <c r="B24">
        <v>0.45267489711934156</v>
      </c>
      <c r="C24">
        <v>0.5</v>
      </c>
      <c r="D24">
        <v>0.43537414965986393</v>
      </c>
      <c r="E24">
        <v>0.47554806070826311</v>
      </c>
      <c r="F24">
        <v>0.15384615384615383</v>
      </c>
      <c r="G24">
        <v>0.58507462686567158</v>
      </c>
      <c r="H24">
        <v>3.7735849056603772E-2</v>
      </c>
      <c r="I24">
        <v>9.7560975609756101E-2</v>
      </c>
      <c r="J24">
        <v>0.42553191489361702</v>
      </c>
      <c r="K24">
        <v>0.33333333333333337</v>
      </c>
      <c r="L24">
        <v>0.3214285714285714</v>
      </c>
      <c r="M24">
        <f>HARMEAN(f1_scores_automated_training_7_nobidet_IncResV2__2[[#This Row],[Value.1]:[Value.11]])</f>
        <v>0.17733612821040987</v>
      </c>
    </row>
    <row r="25" spans="1:13" x14ac:dyDescent="0.25">
      <c r="A25" s="3" t="s">
        <v>74</v>
      </c>
      <c r="B25">
        <v>0.39577836411609496</v>
      </c>
      <c r="C25">
        <v>0.51111111111111107</v>
      </c>
      <c r="D25">
        <v>0.40860215053763443</v>
      </c>
      <c r="E25">
        <v>0.5730337078651685</v>
      </c>
      <c r="F25">
        <v>0.24043715846994532</v>
      </c>
      <c r="G25">
        <v>0.60215053763440862</v>
      </c>
      <c r="H25">
        <v>9.8360655737704916E-2</v>
      </c>
      <c r="I25">
        <v>0.15384615384615383</v>
      </c>
      <c r="J25">
        <v>0.39999999999999997</v>
      </c>
      <c r="K25">
        <v>0.3235294117647059</v>
      </c>
      <c r="L25">
        <v>0.35185185185185192</v>
      </c>
      <c r="M25">
        <f>HARMEAN(f1_scores_automated_training_7_nobidet_IncResV2__2[[#This Row],[Value.1]:[Value.11]])</f>
        <v>0.27781186528239321</v>
      </c>
    </row>
    <row r="26" spans="1:13" x14ac:dyDescent="0.25">
      <c r="A26" s="3" t="s">
        <v>75</v>
      </c>
      <c r="B26">
        <v>0.49282296650717705</v>
      </c>
      <c r="C26">
        <v>0.53333333333333333</v>
      </c>
      <c r="D26">
        <v>0.47154471544715448</v>
      </c>
      <c r="E26">
        <v>0.57647058823529407</v>
      </c>
      <c r="F26">
        <v>0.2151898734177215</v>
      </c>
      <c r="G26">
        <v>0.57687074829931972</v>
      </c>
      <c r="H26">
        <v>0.15625</v>
      </c>
      <c r="I26">
        <v>0.12307692307692307</v>
      </c>
      <c r="J26">
        <v>0.4952380952380952</v>
      </c>
      <c r="K26">
        <v>0.32876712328767121</v>
      </c>
      <c r="L26">
        <v>0.42735042735042739</v>
      </c>
      <c r="M26">
        <f>HARMEAN(f1_scores_automated_training_7_nobidet_IncResV2__2[[#This Row],[Value.1]:[Value.11]])</f>
        <v>0.3049967627534641</v>
      </c>
    </row>
    <row r="27" spans="1:13" x14ac:dyDescent="0.25">
      <c r="A27" s="3" t="s">
        <v>76</v>
      </c>
      <c r="B27">
        <v>0.45273631840796019</v>
      </c>
      <c r="C27">
        <v>0.58585858585858586</v>
      </c>
      <c r="D27">
        <v>0.52427184466019428</v>
      </c>
      <c r="E27">
        <v>0.55059523809523814</v>
      </c>
      <c r="F27">
        <v>0.30434782608695654</v>
      </c>
      <c r="G27">
        <v>0.60670731707317083</v>
      </c>
      <c r="H27">
        <v>0.17948717948717952</v>
      </c>
      <c r="I27">
        <v>7.2072072072072071E-2</v>
      </c>
      <c r="J27">
        <v>0.44144144144144143</v>
      </c>
      <c r="K27">
        <v>0.28148148148148144</v>
      </c>
      <c r="L27">
        <v>0.4705882352941177</v>
      </c>
      <c r="M27">
        <f>HARMEAN(f1_scores_automated_training_7_nobidet_IncResV2__2[[#This Row],[Value.1]:[Value.11]])</f>
        <v>0.27525713731292362</v>
      </c>
    </row>
    <row r="28" spans="1:13" x14ac:dyDescent="0.25">
      <c r="A28" s="3" t="s">
        <v>77</v>
      </c>
      <c r="B28">
        <v>0.45161290322580649</v>
      </c>
      <c r="C28">
        <v>0.5544554455445545</v>
      </c>
      <c r="D28">
        <v>0.44262295081967212</v>
      </c>
      <c r="E28">
        <v>0.52365930599369093</v>
      </c>
      <c r="F28">
        <v>0.32</v>
      </c>
      <c r="G28">
        <v>0.59370314842578709</v>
      </c>
      <c r="H28">
        <v>0.13559322033898305</v>
      </c>
      <c r="I28">
        <v>0.16260162601626013</v>
      </c>
      <c r="J28">
        <v>0.31847133757961782</v>
      </c>
      <c r="K28">
        <v>0.34920634920634913</v>
      </c>
      <c r="L28">
        <v>0.4285714285714286</v>
      </c>
      <c r="M28">
        <f>HARMEAN(f1_scores_automated_training_7_nobidet_IncResV2__2[[#This Row],[Value.1]:[Value.11]])</f>
        <v>0.31556539428237462</v>
      </c>
    </row>
    <row r="29" spans="1:13" x14ac:dyDescent="0.25">
      <c r="A29" s="3" t="s">
        <v>78</v>
      </c>
      <c r="B29">
        <v>0.43161094224924013</v>
      </c>
      <c r="C29">
        <v>0.54054054054054046</v>
      </c>
      <c r="D29">
        <v>0.44117647058823528</v>
      </c>
      <c r="E29">
        <v>0.55068493150684938</v>
      </c>
      <c r="F29">
        <v>0.26016260162601629</v>
      </c>
      <c r="G29">
        <v>0.57251908396946571</v>
      </c>
      <c r="H29">
        <v>0.14634146341463414</v>
      </c>
      <c r="I29">
        <v>0.27927927927927931</v>
      </c>
      <c r="J29">
        <v>0.31395348837209303</v>
      </c>
      <c r="K29">
        <v>0.30769230769230765</v>
      </c>
      <c r="L29">
        <v>0.37419354838709684</v>
      </c>
      <c r="M29">
        <f>HARMEAN(f1_scores_automated_training_7_nobidet_IncResV2__2[[#This Row],[Value.1]:[Value.11]])</f>
        <v>0.32972155727307123</v>
      </c>
    </row>
    <row r="30" spans="1:13" x14ac:dyDescent="0.25">
      <c r="A30" s="3" t="s">
        <v>79</v>
      </c>
      <c r="B30">
        <v>0.27004219409282698</v>
      </c>
      <c r="C30">
        <v>0.56603773584905659</v>
      </c>
      <c r="D30">
        <v>0.19047619047619049</v>
      </c>
      <c r="E30">
        <v>0.39751552795031053</v>
      </c>
      <c r="F30">
        <v>0.1797752808988764</v>
      </c>
      <c r="G30">
        <v>0.46743295019157088</v>
      </c>
      <c r="H30">
        <v>0.17741935483870969</v>
      </c>
      <c r="I30">
        <v>0.10752688172043011</v>
      </c>
      <c r="J30">
        <v>0.31578947368421051</v>
      </c>
      <c r="K30">
        <v>0.14634146341463414</v>
      </c>
      <c r="L30">
        <v>0.35616438356164376</v>
      </c>
      <c r="M30">
        <f>HARMEAN(f1_scores_automated_training_7_nobidet_IncResV2__2[[#This Row],[Value.1]:[Value.11]])</f>
        <v>0.22595937633923999</v>
      </c>
    </row>
    <row r="31" spans="1:13" x14ac:dyDescent="0.25">
      <c r="A31" s="3" t="s">
        <v>80</v>
      </c>
      <c r="B31">
        <v>0.20444444444444446</v>
      </c>
      <c r="C31">
        <v>0.32775919732441472</v>
      </c>
      <c r="D31">
        <v>0.3833333333333333</v>
      </c>
      <c r="E31">
        <v>0.39306358381502893</v>
      </c>
      <c r="F31">
        <v>0.31325301204819272</v>
      </c>
      <c r="G31">
        <v>0.56112224448897785</v>
      </c>
      <c r="H31">
        <v>0.16551724137931034</v>
      </c>
      <c r="I31">
        <v>0.19631901840490798</v>
      </c>
      <c r="J31">
        <v>0.32360742705570295</v>
      </c>
      <c r="K31">
        <v>0.31578947368421051</v>
      </c>
      <c r="L31">
        <v>0.30158730158730163</v>
      </c>
      <c r="M31">
        <f>HARMEAN(f1_scores_automated_training_7_nobidet_IncResV2__2[[#This Row],[Value.1]:[Value.11]])</f>
        <v>0.28366873685063476</v>
      </c>
    </row>
    <row r="32" spans="1:13" x14ac:dyDescent="0.25">
      <c r="A32" s="3" t="s">
        <v>81</v>
      </c>
      <c r="B32">
        <v>0.39999999999999997</v>
      </c>
      <c r="C32">
        <v>0.46575342465753417</v>
      </c>
      <c r="D32">
        <v>0.48</v>
      </c>
      <c r="E32">
        <v>0.55375552282768792</v>
      </c>
      <c r="F32">
        <v>0.23157894736842102</v>
      </c>
      <c r="G32">
        <v>0.5898305084745763</v>
      </c>
      <c r="H32">
        <v>0.22222222222222224</v>
      </c>
      <c r="I32">
        <v>0.125</v>
      </c>
      <c r="J32">
        <v>0.42063492063492064</v>
      </c>
      <c r="K32">
        <v>0.36619718309859156</v>
      </c>
      <c r="L32">
        <v>0.32160804020100503</v>
      </c>
      <c r="M32">
        <f>HARMEAN(f1_scores_automated_training_7_nobidet_IncResV2__2[[#This Row],[Value.1]:[Value.11]])</f>
        <v>0.31190339562362462</v>
      </c>
    </row>
    <row r="33" spans="1:13" x14ac:dyDescent="0.25">
      <c r="A33" s="3" t="s">
        <v>82</v>
      </c>
      <c r="B33">
        <v>0.47976878612716761</v>
      </c>
      <c r="C33">
        <v>0.52054794520547942</v>
      </c>
      <c r="D33">
        <v>0.41558441558441561</v>
      </c>
      <c r="E33">
        <v>0.55464480874316935</v>
      </c>
      <c r="F33">
        <v>0.25490196078431371</v>
      </c>
      <c r="G33">
        <v>0.58803986710963463</v>
      </c>
      <c r="H33">
        <v>0.22535211267605634</v>
      </c>
      <c r="I33">
        <v>0.19999999999999998</v>
      </c>
      <c r="J33">
        <v>0.42857142857142855</v>
      </c>
      <c r="K33">
        <v>0.30769230769230771</v>
      </c>
      <c r="L33">
        <v>0.38028169014084506</v>
      </c>
      <c r="M33">
        <f>HARMEAN(f1_scores_automated_training_7_nobidet_IncResV2__2[[#This Row],[Value.1]:[Value.11]])</f>
        <v>0.34933165942097777</v>
      </c>
    </row>
    <row r="34" spans="1:13" x14ac:dyDescent="0.25">
      <c r="A34" s="3" t="s">
        <v>83</v>
      </c>
      <c r="B34">
        <v>0.33810888252148996</v>
      </c>
      <c r="C34">
        <v>0.45833333333333326</v>
      </c>
      <c r="D34">
        <v>0.379746835443038</v>
      </c>
      <c r="E34">
        <v>0.53227633069082669</v>
      </c>
      <c r="F34">
        <v>0.28571428571428575</v>
      </c>
      <c r="G34">
        <v>0.47577092511013214</v>
      </c>
      <c r="H34">
        <v>0.10526315789473684</v>
      </c>
      <c r="I34">
        <v>0.22972972972972971</v>
      </c>
      <c r="J34">
        <v>0.30379746835443033</v>
      </c>
      <c r="K34">
        <v>0.19672131147540986</v>
      </c>
      <c r="L34">
        <v>0.28368794326241131</v>
      </c>
      <c r="M34">
        <f>HARMEAN(f1_scores_automated_training_7_nobidet_IncResV2__2[[#This Row],[Value.1]:[Value.11]])</f>
        <v>0.26825149607384069</v>
      </c>
    </row>
    <row r="35" spans="1:13" x14ac:dyDescent="0.25">
      <c r="A35" s="3" t="s">
        <v>84</v>
      </c>
      <c r="B35">
        <v>0.44</v>
      </c>
      <c r="C35">
        <v>0.55932203389830515</v>
      </c>
      <c r="D35">
        <v>0.41176470588235298</v>
      </c>
      <c r="E35">
        <v>0.5787234042553191</v>
      </c>
      <c r="F35">
        <v>0.3288888888888889</v>
      </c>
      <c r="G35">
        <v>0.57037037037037031</v>
      </c>
      <c r="H35">
        <v>0.16129032258064516</v>
      </c>
      <c r="I35">
        <v>0.22950819672131148</v>
      </c>
      <c r="J35">
        <v>0.39378238341968913</v>
      </c>
      <c r="K35">
        <v>0.3380281690140845</v>
      </c>
      <c r="L35">
        <v>0.40000000000000008</v>
      </c>
      <c r="M35">
        <f>HARMEAN(f1_scores_automated_training_7_nobidet_IncResV2__2[[#This Row],[Value.1]:[Value.11]])</f>
        <v>0.34847780012063573</v>
      </c>
    </row>
    <row r="36" spans="1:13" x14ac:dyDescent="0.25">
      <c r="A36" s="3" t="s">
        <v>85</v>
      </c>
      <c r="B36">
        <v>0.20441988950276244</v>
      </c>
      <c r="C36">
        <v>0.30208333333333337</v>
      </c>
      <c r="D36">
        <v>0.29585798816568049</v>
      </c>
      <c r="E36">
        <v>0.46315789473684216</v>
      </c>
      <c r="F36">
        <v>0.20512820512820515</v>
      </c>
      <c r="G36">
        <v>0.5</v>
      </c>
      <c r="H36">
        <v>0.10126582278481013</v>
      </c>
      <c r="I36">
        <v>0.19480519480519481</v>
      </c>
      <c r="J36">
        <v>0.23853211009174313</v>
      </c>
      <c r="K36">
        <v>0.15384615384615385</v>
      </c>
      <c r="L36">
        <v>0.30107526881720431</v>
      </c>
      <c r="M36">
        <f>HARMEAN(f1_scores_automated_training_7_nobidet_IncResV2__2[[#This Row],[Value.1]:[Value.11]])</f>
        <v>0.22160264260745346</v>
      </c>
    </row>
    <row r="37" spans="1:13" x14ac:dyDescent="0.25">
      <c r="A37" s="3" t="s">
        <v>86</v>
      </c>
      <c r="B37">
        <v>0.46311475409836073</v>
      </c>
      <c r="C37">
        <v>0.55555555555555558</v>
      </c>
      <c r="D37">
        <v>0.48854961832061067</v>
      </c>
      <c r="E37">
        <v>0.5662650602409639</v>
      </c>
      <c r="F37">
        <v>0.26341463414634148</v>
      </c>
      <c r="G37">
        <v>0.60327868852459021</v>
      </c>
      <c r="H37">
        <v>6.8965517241379309E-2</v>
      </c>
      <c r="I37">
        <v>0.24539877300613494</v>
      </c>
      <c r="J37">
        <v>0.42424242424242425</v>
      </c>
      <c r="K37">
        <v>0.3098591549295775</v>
      </c>
      <c r="L37">
        <v>0.44444444444444448</v>
      </c>
      <c r="M37">
        <f>HARMEAN(f1_scores_automated_training_7_nobidet_IncResV2__2[[#This Row],[Value.1]:[Value.11]])</f>
        <v>0.2775293675583782</v>
      </c>
    </row>
    <row r="38" spans="1:13" x14ac:dyDescent="0.25">
      <c r="A38" s="3" t="s">
        <v>87</v>
      </c>
      <c r="B38">
        <v>0.31261770244821091</v>
      </c>
      <c r="C38">
        <v>3.2786885245901641E-2</v>
      </c>
      <c r="D38">
        <v>0</v>
      </c>
      <c r="E38">
        <v>0.3569794050343249</v>
      </c>
      <c r="F38">
        <v>0.14666666666666667</v>
      </c>
      <c r="G38">
        <v>0.502092050209205</v>
      </c>
      <c r="H38">
        <v>0</v>
      </c>
      <c r="I38">
        <v>1.9230769230769232E-2</v>
      </c>
      <c r="J38">
        <v>0.12328767123287669</v>
      </c>
      <c r="K38">
        <v>0</v>
      </c>
      <c r="L38">
        <v>0</v>
      </c>
    </row>
    <row r="39" spans="1:13" x14ac:dyDescent="0.25">
      <c r="A39" s="3" t="s">
        <v>88</v>
      </c>
      <c r="B39">
        <v>0.31707317073170732</v>
      </c>
      <c r="C39">
        <v>0.22857142857142859</v>
      </c>
      <c r="D39">
        <v>0.32258064516129031</v>
      </c>
      <c r="E39">
        <v>0.45867287543655411</v>
      </c>
      <c r="F39">
        <v>0.13559322033898308</v>
      </c>
      <c r="G39">
        <v>0.59491778774289983</v>
      </c>
      <c r="H39">
        <v>3.9215686274509803E-2</v>
      </c>
      <c r="I39">
        <v>0.13043478260869568</v>
      </c>
      <c r="J39">
        <v>0.33210332103321039</v>
      </c>
      <c r="K39">
        <v>0.13636363636363635</v>
      </c>
      <c r="L39">
        <v>0.26530612244897955</v>
      </c>
      <c r="M39">
        <f>HARMEAN(f1_scores_automated_training_7_nobidet_IncResV2__2[[#This Row],[Value.1]:[Value.11]])</f>
        <v>0.15908529863316478</v>
      </c>
    </row>
    <row r="40" spans="1:13" x14ac:dyDescent="0.25">
      <c r="A40" s="3" t="s">
        <v>89</v>
      </c>
      <c r="B40">
        <v>0.29746835443037978</v>
      </c>
      <c r="C40">
        <v>0.4324324324324324</v>
      </c>
      <c r="D40">
        <v>0.44210526315789472</v>
      </c>
      <c r="E40">
        <v>0.49460043196544273</v>
      </c>
      <c r="F40">
        <v>0.15789473684210525</v>
      </c>
      <c r="G40">
        <v>0.63468634686346859</v>
      </c>
      <c r="H40">
        <v>9.8360655737704916E-2</v>
      </c>
      <c r="I40">
        <v>0.23703703703703707</v>
      </c>
      <c r="J40">
        <v>0.38056680161943318</v>
      </c>
      <c r="K40">
        <v>0.44776119402985076</v>
      </c>
      <c r="L40">
        <v>0.32876712328767127</v>
      </c>
      <c r="M40">
        <f>HARMEAN(f1_scores_automated_training_7_nobidet_IncResV2__2[[#This Row],[Value.1]:[Value.11]])</f>
        <v>0.27393895279846547</v>
      </c>
    </row>
    <row r="41" spans="1:13" x14ac:dyDescent="0.25">
      <c r="A41" s="3" t="s">
        <v>90</v>
      </c>
      <c r="B41">
        <v>0.43434343434343436</v>
      </c>
      <c r="C41">
        <v>0.50877192982456143</v>
      </c>
      <c r="D41">
        <v>0.44859813084112149</v>
      </c>
      <c r="E41">
        <v>0.50810810810810814</v>
      </c>
      <c r="F41">
        <v>0.28282828282828282</v>
      </c>
      <c r="G41">
        <v>0.58806404657933042</v>
      </c>
      <c r="H41">
        <v>9.677419354838708E-2</v>
      </c>
      <c r="I41">
        <v>0.1492537313432836</v>
      </c>
      <c r="J41">
        <v>0.37086092715231789</v>
      </c>
      <c r="K41">
        <v>0.2608695652173913</v>
      </c>
      <c r="L41">
        <v>0.38571428571428573</v>
      </c>
      <c r="M41">
        <f>HARMEAN(f1_scores_automated_training_7_nobidet_IncResV2__2[[#This Row],[Value.1]:[Value.11]])</f>
        <v>0.27598670932716074</v>
      </c>
    </row>
    <row r="42" spans="1:13" x14ac:dyDescent="0.25">
      <c r="A42" s="3" t="s">
        <v>91</v>
      </c>
      <c r="B42">
        <v>0.41991341991341991</v>
      </c>
      <c r="C42">
        <v>0.43859649122807015</v>
      </c>
      <c r="D42">
        <v>0.19718309859154931</v>
      </c>
      <c r="E42">
        <v>0.49792531120331951</v>
      </c>
      <c r="F42">
        <v>0.28125</v>
      </c>
      <c r="G42">
        <v>0.52216748768472909</v>
      </c>
      <c r="H42">
        <v>9.8360655737704916E-2</v>
      </c>
      <c r="I42">
        <v>9.0225563909774431E-2</v>
      </c>
      <c r="J42">
        <v>0.26845637583892618</v>
      </c>
      <c r="K42">
        <v>3.5087719298245612E-2</v>
      </c>
      <c r="L42">
        <v>0.19631901840490798</v>
      </c>
      <c r="M42">
        <f>HARMEAN(f1_scores_automated_training_7_nobidet_IncResV2__2[[#This Row],[Value.1]:[Value.11]])</f>
        <v>0.14515587445683167</v>
      </c>
    </row>
    <row r="43" spans="1:13" x14ac:dyDescent="0.25">
      <c r="A43" s="3" t="s">
        <v>92</v>
      </c>
      <c r="B43">
        <v>0.46489104116222751</v>
      </c>
      <c r="C43">
        <v>0.56603773584905659</v>
      </c>
      <c r="D43">
        <v>0.40579710144927539</v>
      </c>
      <c r="E43">
        <v>0.50874403815580282</v>
      </c>
      <c r="F43">
        <v>0.29383886255924174</v>
      </c>
      <c r="G43">
        <v>0.57270029673590506</v>
      </c>
      <c r="H43">
        <v>0.14705882352941177</v>
      </c>
      <c r="I43">
        <v>0.17105263157894735</v>
      </c>
      <c r="J43">
        <v>0.39613526570048307</v>
      </c>
      <c r="K43">
        <v>0.2318840579710145</v>
      </c>
      <c r="L43">
        <v>0.38167938931297707</v>
      </c>
      <c r="M43">
        <f>HARMEAN(f1_scores_automated_training_7_nobidet_IncResV2__2[[#This Row],[Value.1]:[Value.11]])</f>
        <v>0.30898873858145742</v>
      </c>
    </row>
    <row r="44" spans="1:13" x14ac:dyDescent="0.25">
      <c r="A44" s="3" t="s">
        <v>93</v>
      </c>
      <c r="B44">
        <v>0.50815850815850816</v>
      </c>
      <c r="C44">
        <v>0.5663716814159292</v>
      </c>
      <c r="D44">
        <v>0.4576271186440678</v>
      </c>
      <c r="E44">
        <v>0.51454823889739665</v>
      </c>
      <c r="F44">
        <v>0.2142857142857143</v>
      </c>
      <c r="G44">
        <v>0.61356932153392341</v>
      </c>
      <c r="H44">
        <v>0.12307692307692308</v>
      </c>
      <c r="I44">
        <v>0.15584415584415584</v>
      </c>
      <c r="J44">
        <v>0.44976076555023925</v>
      </c>
      <c r="K44">
        <v>0.16326530612244899</v>
      </c>
      <c r="L44">
        <v>0.5074626865671642</v>
      </c>
      <c r="M44">
        <f>HARMEAN(f1_scores_automated_training_7_nobidet_IncResV2__2[[#This Row],[Value.1]:[Value.11]])</f>
        <v>0.28191187308338322</v>
      </c>
    </row>
    <row r="45" spans="1:13" x14ac:dyDescent="0.25">
      <c r="A45" s="3" t="s">
        <v>94</v>
      </c>
      <c r="B45">
        <v>0.24285714285714285</v>
      </c>
      <c r="C45">
        <v>0.23333333333333336</v>
      </c>
      <c r="D45">
        <v>0.3146067415730337</v>
      </c>
      <c r="E45">
        <v>0.44897959183673469</v>
      </c>
      <c r="F45">
        <v>0.1818181818181818</v>
      </c>
      <c r="G45">
        <v>0.53784860557768932</v>
      </c>
      <c r="H45">
        <v>0.125</v>
      </c>
      <c r="I45">
        <v>0.2277227722772277</v>
      </c>
      <c r="J45">
        <v>0.19277108433734938</v>
      </c>
      <c r="K45">
        <v>0.13636363636363635</v>
      </c>
      <c r="L45">
        <v>0.33043478260869569</v>
      </c>
      <c r="M45">
        <f>HARMEAN(f1_scores_automated_training_7_nobidet_IncResV2__2[[#This Row],[Value.1]:[Value.11]])</f>
        <v>0.22400102462993732</v>
      </c>
    </row>
    <row r="46" spans="1:13" x14ac:dyDescent="0.25">
      <c r="A46" s="3" t="s">
        <v>95</v>
      </c>
      <c r="B46">
        <v>0.38805970149253727</v>
      </c>
      <c r="C46">
        <v>0.50877192982456143</v>
      </c>
      <c r="D46">
        <v>0.43396226415094336</v>
      </c>
      <c r="E46">
        <v>0.50167224080267558</v>
      </c>
      <c r="F46">
        <v>0.23762376237623764</v>
      </c>
      <c r="G46">
        <v>0.59475218658892137</v>
      </c>
      <c r="H46">
        <v>0.13559322033898305</v>
      </c>
      <c r="I46">
        <v>0.15602836879432624</v>
      </c>
      <c r="J46">
        <v>0.36774193548387091</v>
      </c>
      <c r="K46">
        <v>0.42105263157894735</v>
      </c>
      <c r="L46">
        <v>0.4065040650406504</v>
      </c>
      <c r="M46">
        <f>HARMEAN(f1_scores_automated_training_7_nobidet_IncResV2__2[[#This Row],[Value.1]:[Value.11]])</f>
        <v>0.30497765242959152</v>
      </c>
    </row>
    <row r="47" spans="1:13" x14ac:dyDescent="0.25">
      <c r="A47" s="3" t="s">
        <v>96</v>
      </c>
      <c r="B47">
        <v>0.44498777506112469</v>
      </c>
      <c r="C47">
        <v>0.4576271186440678</v>
      </c>
      <c r="D47">
        <v>0.43636363636363634</v>
      </c>
      <c r="E47">
        <v>0.56232686980609414</v>
      </c>
      <c r="F47">
        <v>0.29864253393665158</v>
      </c>
      <c r="G47">
        <v>0.59696458684654308</v>
      </c>
      <c r="H47">
        <v>0.16129032258064516</v>
      </c>
      <c r="I47">
        <v>0.16666666666666666</v>
      </c>
      <c r="J47">
        <v>0.36734693877551022</v>
      </c>
      <c r="K47">
        <v>0.22950819672131151</v>
      </c>
      <c r="L47">
        <v>0.46666666666666667</v>
      </c>
      <c r="M47">
        <f>HARMEAN(f1_scores_automated_training_7_nobidet_IncResV2__2[[#This Row],[Value.1]:[Value.11]])</f>
        <v>0.31475084376688722</v>
      </c>
    </row>
    <row r="48" spans="1:13" x14ac:dyDescent="0.25">
      <c r="A48" s="3" t="s">
        <v>97</v>
      </c>
      <c r="B48">
        <v>0.44907407407407407</v>
      </c>
      <c r="C48">
        <v>0.47222222222222221</v>
      </c>
      <c r="D48">
        <v>0.41584158415841582</v>
      </c>
      <c r="E48">
        <v>0.50728862973760924</v>
      </c>
      <c r="F48">
        <v>0.28936170212765955</v>
      </c>
      <c r="G48">
        <v>0.60708263069139956</v>
      </c>
      <c r="H48">
        <v>0.20689655172413793</v>
      </c>
      <c r="I48">
        <v>0.14754098360655737</v>
      </c>
      <c r="J48">
        <v>0.37623762376237629</v>
      </c>
      <c r="K48">
        <v>0.35820895522388058</v>
      </c>
      <c r="L48">
        <v>0.379746835443038</v>
      </c>
      <c r="M48">
        <f>HARMEAN(f1_scores_automated_training_7_nobidet_IncResV2__2[[#This Row],[Value.1]:[Value.11]])</f>
        <v>0.32818590764834771</v>
      </c>
    </row>
    <row r="49" spans="1:13" x14ac:dyDescent="0.25">
      <c r="A49" s="3" t="s">
        <v>98</v>
      </c>
      <c r="B49">
        <v>0.42931937172774864</v>
      </c>
      <c r="C49">
        <v>0.37096774193548387</v>
      </c>
      <c r="D49">
        <v>0.34693877551020408</v>
      </c>
      <c r="E49">
        <v>0.51595006934812759</v>
      </c>
      <c r="F49">
        <v>0.32911392405063294</v>
      </c>
      <c r="G49">
        <v>0.54700854700854706</v>
      </c>
      <c r="H49">
        <v>6.5573770491803282E-2</v>
      </c>
      <c r="I49">
        <v>0.16438356164383564</v>
      </c>
      <c r="J49">
        <v>0.41493775933609961</v>
      </c>
      <c r="K49">
        <v>0.20833333333333331</v>
      </c>
      <c r="L49">
        <v>0.3925233644859813</v>
      </c>
      <c r="M49">
        <f>HARMEAN(f1_scores_automated_training_7_nobidet_IncResV2__2[[#This Row],[Value.1]:[Value.11]])</f>
        <v>0.24015902350584456</v>
      </c>
    </row>
    <row r="50" spans="1:13" x14ac:dyDescent="0.25">
      <c r="A50" s="3" t="s">
        <v>99</v>
      </c>
      <c r="B50">
        <v>0.41627543035993742</v>
      </c>
      <c r="C50">
        <v>0.4754098360655738</v>
      </c>
      <c r="D50">
        <v>0.51724137931034475</v>
      </c>
      <c r="E50">
        <v>0.50333333333333341</v>
      </c>
      <c r="F50">
        <v>0.26666666666666666</v>
      </c>
      <c r="G50">
        <v>0.59005145797598624</v>
      </c>
      <c r="H50">
        <v>0.19672131147540983</v>
      </c>
      <c r="I50">
        <v>0.18333333333333332</v>
      </c>
      <c r="J50">
        <v>0.41269841269841268</v>
      </c>
      <c r="K50">
        <v>0.19607843137254899</v>
      </c>
      <c r="L50">
        <v>0.37704918032786888</v>
      </c>
      <c r="M50">
        <f>HARMEAN(f1_scores_automated_training_7_nobidet_IncResV2__2[[#This Row],[Value.1]:[Value.11]])</f>
        <v>0.31806901544279481</v>
      </c>
    </row>
    <row r="51" spans="1:13" x14ac:dyDescent="0.25">
      <c r="A51" s="3" t="s">
        <v>100</v>
      </c>
      <c r="B51">
        <v>0.44686648501362397</v>
      </c>
      <c r="C51">
        <v>0.60162601626016254</v>
      </c>
      <c r="D51">
        <v>0.44230769230769229</v>
      </c>
      <c r="E51">
        <v>0.57249070631970267</v>
      </c>
      <c r="F51">
        <v>0.23255813953488372</v>
      </c>
      <c r="G51">
        <v>0.61211129296235689</v>
      </c>
      <c r="H51">
        <v>0.17910447761194029</v>
      </c>
      <c r="I51">
        <v>0.15384615384615385</v>
      </c>
      <c r="J51">
        <v>0.48372093023255813</v>
      </c>
      <c r="K51">
        <v>0.42253521126760563</v>
      </c>
      <c r="L51">
        <v>0.40677966101694918</v>
      </c>
      <c r="M51">
        <f>HARMEAN(f1_scores_automated_training_7_nobidet_IncResV2__2[[#This Row],[Value.1]:[Value.11]])</f>
        <v>0.3351929358250052</v>
      </c>
    </row>
    <row r="52" spans="1:13" x14ac:dyDescent="0.25">
      <c r="A52" s="3" t="s">
        <v>101</v>
      </c>
      <c r="B52">
        <v>0.55662188099808063</v>
      </c>
      <c r="C52">
        <v>0.80991735537190079</v>
      </c>
      <c r="D52">
        <v>0.61702127659574468</v>
      </c>
      <c r="E52">
        <v>0.59176029962546817</v>
      </c>
      <c r="F52">
        <v>0.25263157894736843</v>
      </c>
      <c r="G52">
        <v>0.66326530612244894</v>
      </c>
      <c r="H52">
        <v>0.19672131147540983</v>
      </c>
      <c r="I52">
        <v>0.35474006116207951</v>
      </c>
      <c r="J52">
        <v>0.3832335329341317</v>
      </c>
      <c r="K52">
        <v>0.36734693877551022</v>
      </c>
      <c r="L52">
        <v>0.60273972602739723</v>
      </c>
      <c r="M52">
        <f>HARMEAN(f1_scores_automated_training_7_nobidet_IncResV2__2[[#This Row],[Value.1]:[Value.11]])</f>
        <v>0.41197234637241015</v>
      </c>
    </row>
    <row r="53" spans="1:13" x14ac:dyDescent="0.25">
      <c r="A53" s="3" t="s">
        <v>102</v>
      </c>
      <c r="B53">
        <v>0.61676646706586824</v>
      </c>
      <c r="C53">
        <v>0.77941176470588236</v>
      </c>
      <c r="D53">
        <v>0.68571428571428572</v>
      </c>
      <c r="E53">
        <v>0.69724770642201828</v>
      </c>
      <c r="F53">
        <v>0.20125786163522014</v>
      </c>
      <c r="G53">
        <v>0.67036011080332414</v>
      </c>
      <c r="H53">
        <v>0.25</v>
      </c>
      <c r="I53">
        <v>0.36301369863013694</v>
      </c>
      <c r="J53">
        <v>0.37241379310344824</v>
      </c>
      <c r="K53">
        <v>0.2857142857142857</v>
      </c>
      <c r="L53">
        <v>0.65217391304347827</v>
      </c>
      <c r="M53">
        <f>HARMEAN(f1_scores_automated_training_7_nobidet_IncResV2__2[[#This Row],[Value.1]:[Value.11]])</f>
        <v>0.41151273484350182</v>
      </c>
    </row>
    <row r="54" spans="1:13" x14ac:dyDescent="0.25">
      <c r="A54" s="3" t="s">
        <v>103</v>
      </c>
      <c r="B54">
        <v>0.62365591397849462</v>
      </c>
      <c r="C54">
        <v>0.77876106194690264</v>
      </c>
      <c r="D54">
        <v>0.60869565217391308</v>
      </c>
      <c r="E54">
        <v>0.67268041237113407</v>
      </c>
      <c r="F54">
        <v>0.42342342342342348</v>
      </c>
      <c r="G54">
        <v>0.66156787762906299</v>
      </c>
      <c r="H54">
        <v>0.32911392405063289</v>
      </c>
      <c r="I54">
        <v>0.3254237288135593</v>
      </c>
      <c r="J54">
        <v>0.36809815950920244</v>
      </c>
      <c r="K54">
        <v>0.31372549019607837</v>
      </c>
      <c r="L54">
        <v>0.6428571428571429</v>
      </c>
      <c r="M54">
        <f>HARMEAN(f1_scores_automated_training_7_nobidet_IncResV2__2[[#This Row],[Value.1]:[Value.11]])</f>
        <v>0.46885623293692441</v>
      </c>
    </row>
    <row r="55" spans="1:13" x14ac:dyDescent="0.25">
      <c r="A55" s="3" t="s">
        <v>104</v>
      </c>
      <c r="B55">
        <v>0.60280373831775702</v>
      </c>
      <c r="C55">
        <v>0.8</v>
      </c>
      <c r="D55">
        <v>0.52873563218390807</v>
      </c>
      <c r="E55">
        <v>0.67206477732793524</v>
      </c>
      <c r="F55">
        <v>0.31578947368421051</v>
      </c>
      <c r="G55">
        <v>0.66917293233082698</v>
      </c>
      <c r="H55">
        <v>0.30555555555555552</v>
      </c>
      <c r="I55">
        <v>0.39455782312925169</v>
      </c>
      <c r="J55">
        <v>0.40789473684210525</v>
      </c>
      <c r="K55">
        <v>0.50847457627118653</v>
      </c>
      <c r="L55">
        <v>0.63157894736842102</v>
      </c>
      <c r="M55">
        <f>HARMEAN(f1_scores_automated_training_7_nobidet_IncResV2__2[[#This Row],[Value.1]:[Value.11]])</f>
        <v>0.48334561271688048</v>
      </c>
    </row>
    <row r="56" spans="1:13" x14ac:dyDescent="0.25">
      <c r="A56" s="3" t="s">
        <v>105</v>
      </c>
      <c r="B56">
        <v>0.62656641604010022</v>
      </c>
      <c r="C56">
        <v>0.75757575757575768</v>
      </c>
      <c r="D56">
        <v>0.625</v>
      </c>
      <c r="E56">
        <v>0.71597633136094674</v>
      </c>
      <c r="F56">
        <v>0.36521739130434783</v>
      </c>
      <c r="G56">
        <v>0.67028985507246375</v>
      </c>
      <c r="H56">
        <v>0.3380281690140845</v>
      </c>
      <c r="I56">
        <v>0.3611111111111111</v>
      </c>
      <c r="J56">
        <v>0.430379746835443</v>
      </c>
      <c r="K56">
        <v>0.45901639344262302</v>
      </c>
      <c r="L56">
        <v>0.68148148148148147</v>
      </c>
      <c r="M56">
        <f>HARMEAN(f1_scores_automated_training_7_nobidet_IncResV2__2[[#This Row],[Value.1]:[Value.11]])</f>
        <v>0.50366905525336214</v>
      </c>
    </row>
    <row r="57" spans="1:13" x14ac:dyDescent="0.25">
      <c r="A57" s="3" t="s">
        <v>106</v>
      </c>
      <c r="B57">
        <v>0.61368653421633557</v>
      </c>
      <c r="C57">
        <v>0.77519379844961245</v>
      </c>
      <c r="D57">
        <v>0.67924528301886788</v>
      </c>
      <c r="E57">
        <v>0.67575757575757578</v>
      </c>
      <c r="F57">
        <v>0.34977578475336329</v>
      </c>
      <c r="G57">
        <v>0.63524590163934436</v>
      </c>
      <c r="H57">
        <v>0.26470588235294124</v>
      </c>
      <c r="I57">
        <v>0.40549828178694158</v>
      </c>
      <c r="J57">
        <v>0.4598930481283422</v>
      </c>
      <c r="K57">
        <v>0.33333333333333331</v>
      </c>
      <c r="L57">
        <v>0.70676691729323315</v>
      </c>
      <c r="M57">
        <f>HARMEAN(f1_scores_automated_training_7_nobidet_IncResV2__2[[#This Row],[Value.1]:[Value.11]])</f>
        <v>0.47541049725865969</v>
      </c>
    </row>
    <row r="58" spans="1:13" x14ac:dyDescent="0.25">
      <c r="A58" s="3" t="s">
        <v>107</v>
      </c>
      <c r="B58">
        <v>0.63592233009708743</v>
      </c>
      <c r="C58">
        <v>0.71942446043165487</v>
      </c>
      <c r="D58">
        <v>0.70270270270270274</v>
      </c>
      <c r="E58">
        <v>0.69473684210526332</v>
      </c>
      <c r="F58">
        <v>0.32000000000000006</v>
      </c>
      <c r="G58">
        <v>0.66159695817490494</v>
      </c>
      <c r="H58">
        <v>0.34666666666666668</v>
      </c>
      <c r="I58">
        <v>0.39322033898305081</v>
      </c>
      <c r="J58">
        <v>0.45360824742268041</v>
      </c>
      <c r="K58">
        <v>0.29508196721311475</v>
      </c>
      <c r="L58">
        <v>0.66666666666666663</v>
      </c>
      <c r="M58">
        <f>HARMEAN(f1_scores_automated_training_7_nobidet_IncResV2__2[[#This Row],[Value.1]:[Value.11]])</f>
        <v>0.47862217987477301</v>
      </c>
    </row>
    <row r="59" spans="1:13" x14ac:dyDescent="0.25">
      <c r="A59" s="3" t="s">
        <v>108</v>
      </c>
      <c r="B59">
        <v>0.63876651982378863</v>
      </c>
      <c r="C59">
        <v>0.79032258064516125</v>
      </c>
      <c r="D59">
        <v>0.67889908256880727</v>
      </c>
      <c r="E59">
        <v>0.68831168831168832</v>
      </c>
      <c r="F59">
        <v>0.31963470319634701</v>
      </c>
      <c r="G59">
        <v>0.65369649805447472</v>
      </c>
      <c r="H59">
        <v>0.28125</v>
      </c>
      <c r="I59">
        <v>0.3517915309446254</v>
      </c>
      <c r="J59">
        <v>0.54634146341463419</v>
      </c>
      <c r="K59">
        <v>0.30188679245283018</v>
      </c>
      <c r="L59">
        <v>0.64661654135338342</v>
      </c>
      <c r="M59">
        <f>HARMEAN(f1_scores_automated_training_7_nobidet_IncResV2__2[[#This Row],[Value.1]:[Value.11]])</f>
        <v>0.46803577784725131</v>
      </c>
    </row>
    <row r="60" spans="1:13" x14ac:dyDescent="0.25">
      <c r="A60" s="3" t="s">
        <v>109</v>
      </c>
      <c r="B60">
        <v>0.59491193737769077</v>
      </c>
      <c r="C60">
        <v>0.79674796747967469</v>
      </c>
      <c r="D60">
        <v>0.58333333333333337</v>
      </c>
      <c r="E60">
        <v>0.67619047619047612</v>
      </c>
      <c r="F60">
        <v>0.27956989247311825</v>
      </c>
      <c r="G60">
        <v>0.6840277777777779</v>
      </c>
      <c r="H60">
        <v>0.21052631578947367</v>
      </c>
      <c r="I60">
        <v>0.33333333333333331</v>
      </c>
      <c r="J60">
        <v>0.42666666666666664</v>
      </c>
      <c r="K60">
        <v>0.44827586206896547</v>
      </c>
      <c r="L60">
        <v>0.68292682926829262</v>
      </c>
      <c r="M60">
        <f>HARMEAN(f1_scores_automated_training_7_nobidet_IncResV2__2[[#This Row],[Value.1]:[Value.11]])</f>
        <v>0.44076094727412768</v>
      </c>
    </row>
    <row r="61" spans="1:13" x14ac:dyDescent="0.25">
      <c r="A61" s="3" t="s">
        <v>110</v>
      </c>
      <c r="B61">
        <v>0.65393794749403344</v>
      </c>
      <c r="C61">
        <v>0.75555555555555565</v>
      </c>
      <c r="D61">
        <v>0.62135922330097082</v>
      </c>
      <c r="E61">
        <v>0.69620253164556967</v>
      </c>
      <c r="F61">
        <v>0.34444444444444444</v>
      </c>
      <c r="G61">
        <v>0.71256454388984514</v>
      </c>
      <c r="H61">
        <v>0.22950819672131148</v>
      </c>
      <c r="I61">
        <v>0.33734939759036148</v>
      </c>
      <c r="J61">
        <v>0.47272727272727272</v>
      </c>
      <c r="K61">
        <v>0.31372549019607837</v>
      </c>
      <c r="L61">
        <v>0.70503597122302164</v>
      </c>
      <c r="M61">
        <f>HARMEAN(f1_scores_automated_training_7_nobidet_IncResV2__2[[#This Row],[Value.1]:[Value.11]])</f>
        <v>0.45365028048508815</v>
      </c>
    </row>
    <row r="62" spans="1:13" x14ac:dyDescent="0.25">
      <c r="A62" s="3" t="s">
        <v>111</v>
      </c>
      <c r="B62">
        <v>0.63239074550128527</v>
      </c>
      <c r="C62">
        <v>0.77519379844961245</v>
      </c>
      <c r="D62">
        <v>0.58000000000000007</v>
      </c>
      <c r="E62">
        <v>0.7042682926829269</v>
      </c>
      <c r="F62">
        <v>0.37362637362637369</v>
      </c>
      <c r="G62">
        <v>0.65874363327674024</v>
      </c>
      <c r="H62">
        <v>0.22857142857142859</v>
      </c>
      <c r="I62">
        <v>0.29971181556195964</v>
      </c>
      <c r="J62">
        <v>0.45121951219512196</v>
      </c>
      <c r="K62">
        <v>0.33333333333333337</v>
      </c>
      <c r="L62">
        <v>0.69491525423728806</v>
      </c>
      <c r="M62">
        <f>HARMEAN(f1_scores_automated_training_7_nobidet_IncResV2__2[[#This Row],[Value.1]:[Value.11]])</f>
        <v>0.44757943443912251</v>
      </c>
    </row>
    <row r="63" spans="1:13" x14ac:dyDescent="0.25">
      <c r="A63" s="3" t="s">
        <v>112</v>
      </c>
      <c r="B63">
        <v>0.61399548532731385</v>
      </c>
      <c r="C63">
        <v>0.75384615384615383</v>
      </c>
      <c r="D63">
        <v>0.62857142857142867</v>
      </c>
      <c r="E63">
        <v>0.70464767616191903</v>
      </c>
      <c r="F63">
        <v>0.36842105263157893</v>
      </c>
      <c r="G63">
        <v>0.69696969696969702</v>
      </c>
      <c r="H63">
        <v>0.33333333333333331</v>
      </c>
      <c r="I63">
        <v>0.3794212218649517</v>
      </c>
      <c r="J63">
        <v>0.45348837209302323</v>
      </c>
      <c r="K63">
        <v>0.36666666666666664</v>
      </c>
      <c r="L63">
        <v>0.68333333333333335</v>
      </c>
      <c r="M63">
        <f>HARMEAN(f1_scores_automated_training_7_nobidet_IncResV2__2[[#This Row],[Value.1]:[Value.11]])</f>
        <v>0.49670947538507221</v>
      </c>
    </row>
    <row r="64" spans="1:13" x14ac:dyDescent="0.25">
      <c r="A64" s="3" t="s">
        <v>113</v>
      </c>
      <c r="B64">
        <v>0.5847457627118644</v>
      </c>
      <c r="C64">
        <v>0.78740157480314965</v>
      </c>
      <c r="D64">
        <v>0.61855670103092786</v>
      </c>
      <c r="E64">
        <v>0.66358024691358031</v>
      </c>
      <c r="F64">
        <v>0.32768361581920913</v>
      </c>
      <c r="G64">
        <v>0.66419294990723554</v>
      </c>
      <c r="H64">
        <v>0.31884057971014496</v>
      </c>
      <c r="I64">
        <v>0.3354838709677419</v>
      </c>
      <c r="J64">
        <v>0.44186046511627908</v>
      </c>
      <c r="K64">
        <v>0.42105263157894735</v>
      </c>
      <c r="L64">
        <v>0.67692307692307696</v>
      </c>
      <c r="M64">
        <f>HARMEAN(f1_scores_automated_training_7_nobidet_IncResV2__2[[#This Row],[Value.1]:[Value.11]])</f>
        <v>0.48048231567598365</v>
      </c>
    </row>
    <row r="65" spans="1:13" x14ac:dyDescent="0.25">
      <c r="A65" s="3" t="s">
        <v>114</v>
      </c>
      <c r="B65">
        <v>0.61455525606468997</v>
      </c>
      <c r="C65">
        <v>0.76335877862595414</v>
      </c>
      <c r="D65">
        <v>0.63551401869158874</v>
      </c>
      <c r="E65">
        <v>0.67647058823529405</v>
      </c>
      <c r="F65">
        <v>0.29069767441860467</v>
      </c>
      <c r="G65">
        <v>0.6762589928057553</v>
      </c>
      <c r="H65">
        <v>0.30303030303030304</v>
      </c>
      <c r="I65">
        <v>0.344213649851632</v>
      </c>
      <c r="J65">
        <v>0.45454545454545453</v>
      </c>
      <c r="K65">
        <v>0.34920634920634913</v>
      </c>
      <c r="L65">
        <v>0.63309352517985606</v>
      </c>
      <c r="M65">
        <f>HARMEAN(f1_scores_automated_training_7_nobidet_IncResV2__2[[#This Row],[Value.1]:[Value.11]])</f>
        <v>0.46303972894733791</v>
      </c>
    </row>
    <row r="66" spans="1:13" x14ac:dyDescent="0.25">
      <c r="A66" s="3" t="s">
        <v>115</v>
      </c>
      <c r="B66">
        <v>0.62773722627737227</v>
      </c>
      <c r="C66">
        <v>0.74452554744525545</v>
      </c>
      <c r="D66">
        <v>0.67272727272727273</v>
      </c>
      <c r="E66">
        <v>0.71007751937984498</v>
      </c>
      <c r="F66">
        <v>0.31632653061224486</v>
      </c>
      <c r="G66">
        <v>0.67747747747747755</v>
      </c>
      <c r="H66">
        <v>0.25396825396825395</v>
      </c>
      <c r="I66">
        <v>0.32738095238095238</v>
      </c>
      <c r="J66">
        <v>0.48235294117647054</v>
      </c>
      <c r="K66">
        <v>0.3529411764705882</v>
      </c>
      <c r="L66">
        <v>0.64516129032258074</v>
      </c>
      <c r="M66">
        <f>HARMEAN(f1_scores_automated_training_7_nobidet_IncResV2__2[[#This Row],[Value.1]:[Value.11]])</f>
        <v>0.45992683393201472</v>
      </c>
    </row>
    <row r="67" spans="1:13" x14ac:dyDescent="0.25">
      <c r="A67" s="3" t="s">
        <v>116</v>
      </c>
      <c r="B67">
        <v>0.6093023255813953</v>
      </c>
      <c r="C67">
        <v>0.75000000000000011</v>
      </c>
      <c r="D67">
        <v>0.62365591397849462</v>
      </c>
      <c r="E67">
        <v>0.6766020864381519</v>
      </c>
      <c r="F67">
        <v>0.29032258064516125</v>
      </c>
      <c r="G67">
        <v>0.68336314847942758</v>
      </c>
      <c r="H67">
        <v>0.34375</v>
      </c>
      <c r="I67">
        <v>0.32911392405063289</v>
      </c>
      <c r="J67">
        <v>0.45614035087719301</v>
      </c>
      <c r="K67">
        <v>0.36363636363636359</v>
      </c>
      <c r="L67">
        <v>0.65600000000000003</v>
      </c>
      <c r="M67">
        <f>HARMEAN(f1_scores_automated_training_7_nobidet_IncResV2__2[[#This Row],[Value.1]:[Value.11]])</f>
        <v>0.47052740057862102</v>
      </c>
    </row>
    <row r="68" spans="1:13" x14ac:dyDescent="0.25">
      <c r="A68" s="3" t="s">
        <v>117</v>
      </c>
      <c r="B68">
        <v>0.61233480176211452</v>
      </c>
      <c r="C68">
        <v>0.80000000000000016</v>
      </c>
      <c r="D68">
        <v>0.59090909090909094</v>
      </c>
      <c r="E68">
        <v>0.67936507936507939</v>
      </c>
      <c r="F68">
        <v>0.25988700564971751</v>
      </c>
      <c r="G68">
        <v>0.64220183486238536</v>
      </c>
      <c r="H68">
        <v>0.23529411764705882</v>
      </c>
      <c r="I68">
        <v>0.3129973474801061</v>
      </c>
      <c r="J68">
        <v>0.42105263157894735</v>
      </c>
      <c r="K68">
        <v>0.339622641509434</v>
      </c>
      <c r="L68">
        <v>0.66086956521739137</v>
      </c>
      <c r="M68">
        <f>HARMEAN(f1_scores_automated_training_7_nobidet_IncResV2__2[[#This Row],[Value.1]:[Value.11]])</f>
        <v>0.42751900384325964</v>
      </c>
    </row>
    <row r="69" spans="1:13" x14ac:dyDescent="0.25">
      <c r="A69" s="3" t="s">
        <v>118</v>
      </c>
      <c r="B69">
        <v>0.61702127659574468</v>
      </c>
      <c r="C69">
        <v>0.74242424242424243</v>
      </c>
      <c r="D69">
        <v>0.59259259259259256</v>
      </c>
      <c r="E69">
        <v>0.68154761904761907</v>
      </c>
      <c r="F69">
        <v>0.25531914893617025</v>
      </c>
      <c r="G69">
        <v>0.66181818181818175</v>
      </c>
      <c r="H69">
        <v>0.3380281690140845</v>
      </c>
      <c r="I69">
        <v>0.3370786516853933</v>
      </c>
      <c r="J69">
        <v>0.44571428571428573</v>
      </c>
      <c r="K69">
        <v>0.32727272727272727</v>
      </c>
      <c r="L69">
        <v>0.66086956521739137</v>
      </c>
      <c r="M69">
        <f>HARMEAN(f1_scores_automated_training_7_nobidet_IncResV2__2[[#This Row],[Value.1]:[Value.11]])</f>
        <v>0.45291092875127914</v>
      </c>
    </row>
    <row r="70" spans="1:13" x14ac:dyDescent="0.25">
      <c r="A70" s="3" t="s">
        <v>119</v>
      </c>
      <c r="B70">
        <v>0.62621359223300976</v>
      </c>
      <c r="C70">
        <v>0.74626865671641796</v>
      </c>
      <c r="D70">
        <v>0.65384615384615385</v>
      </c>
      <c r="E70">
        <v>0.67584097859327208</v>
      </c>
      <c r="F70">
        <v>0.30612244897959184</v>
      </c>
      <c r="G70">
        <v>0.68571428571428572</v>
      </c>
      <c r="H70">
        <v>0.2711864406779661</v>
      </c>
      <c r="I70">
        <v>0.32826747720364741</v>
      </c>
      <c r="J70">
        <v>0.45238095238095233</v>
      </c>
      <c r="K70">
        <v>0.31578947368421051</v>
      </c>
      <c r="L70">
        <v>0.67200000000000004</v>
      </c>
      <c r="M70">
        <f>HARMEAN(f1_scores_automated_training_7_nobidet_IncResV2__2[[#This Row],[Value.1]:[Value.11]])</f>
        <v>0.45323381992925055</v>
      </c>
    </row>
    <row r="71" spans="1:13" x14ac:dyDescent="0.25">
      <c r="A71" s="3" t="s">
        <v>120</v>
      </c>
      <c r="B71">
        <v>0.6403712296983759</v>
      </c>
      <c r="C71">
        <v>0.77310924369747902</v>
      </c>
      <c r="D71">
        <v>0.66</v>
      </c>
      <c r="E71">
        <v>0.68562874251497008</v>
      </c>
      <c r="F71">
        <v>0.29050279329608941</v>
      </c>
      <c r="G71">
        <v>0.69299820466786355</v>
      </c>
      <c r="H71">
        <v>0.25396825396825395</v>
      </c>
      <c r="I71">
        <v>0.33836858006042292</v>
      </c>
      <c r="J71">
        <v>0.40449438202247184</v>
      </c>
      <c r="K71">
        <v>0.2745098039215686</v>
      </c>
      <c r="L71">
        <v>0.66115702479338834</v>
      </c>
      <c r="M71">
        <f>HARMEAN(f1_scores_automated_training_7_nobidet_IncResV2__2[[#This Row],[Value.1]:[Value.11]])</f>
        <v>0.43591134954348498</v>
      </c>
    </row>
    <row r="72" spans="1:13" x14ac:dyDescent="0.25">
      <c r="A72" s="3" t="s">
        <v>121</v>
      </c>
      <c r="B72">
        <v>0.64608076009501181</v>
      </c>
      <c r="C72">
        <v>0.79338842975206614</v>
      </c>
      <c r="D72">
        <v>0.64583333333333337</v>
      </c>
      <c r="E72">
        <v>0.67796610169491522</v>
      </c>
      <c r="F72">
        <v>0.27624309392265189</v>
      </c>
      <c r="G72">
        <v>0.69469835466179164</v>
      </c>
      <c r="H72">
        <v>0.2857142857142857</v>
      </c>
      <c r="I72">
        <v>0.32954545454545453</v>
      </c>
      <c r="J72">
        <v>0.4175824175824176</v>
      </c>
      <c r="K72">
        <v>0.34482758620689652</v>
      </c>
      <c r="L72">
        <v>0.65625</v>
      </c>
      <c r="M72">
        <f>HARMEAN(f1_scores_automated_training_7_nobidet_IncResV2__2[[#This Row],[Value.1]:[Value.11]])</f>
        <v>0.45371862378927247</v>
      </c>
    </row>
    <row r="73" spans="1:13" x14ac:dyDescent="0.25">
      <c r="A73" s="3" t="s">
        <v>122</v>
      </c>
      <c r="B73">
        <v>0.65664160401002514</v>
      </c>
      <c r="C73">
        <v>0.75806451612903225</v>
      </c>
      <c r="D73">
        <v>0.68571428571428572</v>
      </c>
      <c r="E73">
        <v>0.69461077844311381</v>
      </c>
      <c r="F73">
        <v>0.30697674418604648</v>
      </c>
      <c r="G73">
        <v>0.69271758436944941</v>
      </c>
      <c r="H73">
        <v>0.29850746268656714</v>
      </c>
      <c r="I73">
        <v>0.34323432343234322</v>
      </c>
      <c r="J73">
        <v>0.4382022471910112</v>
      </c>
      <c r="K73">
        <v>0.36363636363636359</v>
      </c>
      <c r="L73">
        <v>0.6776859504132231</v>
      </c>
      <c r="M73">
        <f>HARMEAN(f1_scores_automated_training_7_nobidet_IncResV2__2[[#This Row],[Value.1]:[Value.11]])</f>
        <v>0.47388615280801999</v>
      </c>
    </row>
    <row r="74" spans="1:13" x14ac:dyDescent="0.25">
      <c r="A74" s="3" t="s">
        <v>123</v>
      </c>
      <c r="B74">
        <v>0.63020833333333337</v>
      </c>
      <c r="C74">
        <v>0.75590551181102361</v>
      </c>
      <c r="D74">
        <v>0.61538461538461531</v>
      </c>
      <c r="E74">
        <v>0.66101694915254239</v>
      </c>
      <c r="F74">
        <v>0.30693069306930687</v>
      </c>
      <c r="G74">
        <v>0.66437177280550763</v>
      </c>
      <c r="H74">
        <v>0.32786885245901637</v>
      </c>
      <c r="I74">
        <v>0.3465703971119134</v>
      </c>
      <c r="J74">
        <v>0.43023255813953487</v>
      </c>
      <c r="K74">
        <v>0.37735849056603771</v>
      </c>
      <c r="L74">
        <v>0.63565891472868219</v>
      </c>
      <c r="M74">
        <f>HARMEAN(f1_scores_automated_training_7_nobidet_IncResV2__2[[#This Row],[Value.1]:[Value.11]])</f>
        <v>0.47223126422924672</v>
      </c>
    </row>
    <row r="75" spans="1:13" x14ac:dyDescent="0.25">
      <c r="A75" s="3" t="s">
        <v>124</v>
      </c>
      <c r="B75">
        <v>0.62716049382716044</v>
      </c>
      <c r="C75">
        <v>0.78195488721804507</v>
      </c>
      <c r="D75">
        <v>0.53061224489795922</v>
      </c>
      <c r="E75">
        <v>0.6827880512091038</v>
      </c>
      <c r="F75">
        <v>0.28421052631578941</v>
      </c>
      <c r="G75">
        <v>0.68327402135231319</v>
      </c>
      <c r="H75">
        <v>0.3174603174603175</v>
      </c>
      <c r="I75">
        <v>0.3254237288135593</v>
      </c>
      <c r="J75">
        <v>0.40935672514619886</v>
      </c>
      <c r="K75">
        <v>0.29090909090909095</v>
      </c>
      <c r="L75">
        <v>0.65040650406504075</v>
      </c>
      <c r="M75">
        <f>HARMEAN(f1_scores_automated_training_7_nobidet_IncResV2__2[[#This Row],[Value.1]:[Value.11]])</f>
        <v>0.44273847818133499</v>
      </c>
    </row>
    <row r="76" spans="1:13" x14ac:dyDescent="0.25">
      <c r="A76" s="3" t="s">
        <v>125</v>
      </c>
      <c r="B76">
        <v>0.62189054726368154</v>
      </c>
      <c r="C76">
        <v>0.75384615384615383</v>
      </c>
      <c r="D76">
        <v>0.62385321100917435</v>
      </c>
      <c r="E76">
        <v>0.67831149927219803</v>
      </c>
      <c r="F76">
        <v>0.2873563218390805</v>
      </c>
      <c r="G76">
        <v>0.68521739130434789</v>
      </c>
      <c r="H76">
        <v>0.32835820895522388</v>
      </c>
      <c r="I76">
        <v>0.37241379310344824</v>
      </c>
      <c r="J76">
        <v>0.47252747252747251</v>
      </c>
      <c r="K76">
        <v>0.31578947368421051</v>
      </c>
      <c r="L76">
        <v>0.68799999999999994</v>
      </c>
      <c r="M76">
        <f>HARMEAN(f1_scores_automated_training_7_nobidet_IncResV2__2[[#This Row],[Value.1]:[Value.11]])</f>
        <v>0.46972042469218728</v>
      </c>
    </row>
    <row r="77" spans="1:13" x14ac:dyDescent="0.25">
      <c r="A77" s="3" t="s">
        <v>126</v>
      </c>
      <c r="B77">
        <v>0.62790697674418616</v>
      </c>
      <c r="C77">
        <v>0.76800000000000002</v>
      </c>
      <c r="D77">
        <v>0.54347826086956519</v>
      </c>
      <c r="E77">
        <v>0.69362363919129089</v>
      </c>
      <c r="F77">
        <v>0.30687830687830692</v>
      </c>
      <c r="G77">
        <v>0.70877192982456139</v>
      </c>
      <c r="H77">
        <v>0.35820895522388058</v>
      </c>
      <c r="I77">
        <v>0.30120481927710846</v>
      </c>
      <c r="J77">
        <v>0.47058823529411759</v>
      </c>
      <c r="K77">
        <v>0.3728813559322034</v>
      </c>
      <c r="L77">
        <v>0.6776859504132231</v>
      </c>
      <c r="M77">
        <f>HARMEAN(f1_scores_automated_training_7_nobidet_IncResV2__2[[#This Row],[Value.1]:[Value.11]])</f>
        <v>0.47332213696834202</v>
      </c>
    </row>
    <row r="78" spans="1:13" x14ac:dyDescent="0.25">
      <c r="A78" s="3" t="s">
        <v>127</v>
      </c>
      <c r="B78">
        <v>0.61182519280205661</v>
      </c>
      <c r="C78">
        <v>0.75806451612903225</v>
      </c>
      <c r="D78">
        <v>0.60952380952380969</v>
      </c>
      <c r="E78">
        <v>0.68838526912181308</v>
      </c>
      <c r="F78">
        <v>0.30434782608695654</v>
      </c>
      <c r="G78">
        <v>0.69244288224956074</v>
      </c>
      <c r="H78">
        <v>0.33846153846153848</v>
      </c>
      <c r="I78">
        <v>0.36610169491525424</v>
      </c>
      <c r="J78">
        <v>0.44680851063829791</v>
      </c>
      <c r="K78">
        <v>0.35714285714285715</v>
      </c>
      <c r="L78">
        <v>0.64957264957264971</v>
      </c>
      <c r="M78">
        <f>HARMEAN(f1_scores_automated_training_7_nobidet_IncResV2__2[[#This Row],[Value.1]:[Value.11]])</f>
        <v>0.47742278095355839</v>
      </c>
    </row>
    <row r="79" spans="1:13" x14ac:dyDescent="0.25">
      <c r="A79" s="3" t="s">
        <v>128</v>
      </c>
      <c r="B79">
        <v>0.64268585131894485</v>
      </c>
      <c r="C79">
        <v>0.77165354330708669</v>
      </c>
      <c r="D79">
        <v>0.69158878504672905</v>
      </c>
      <c r="E79">
        <v>0.69400630914826511</v>
      </c>
      <c r="F79">
        <v>0.30601092896174864</v>
      </c>
      <c r="G79">
        <v>0.69014084507042261</v>
      </c>
      <c r="H79">
        <v>0.31428571428571428</v>
      </c>
      <c r="I79">
        <v>0.33043478260869563</v>
      </c>
      <c r="J79">
        <v>0.44444444444444442</v>
      </c>
      <c r="K79">
        <v>0.36363636363636359</v>
      </c>
      <c r="L79">
        <v>0.6776859504132231</v>
      </c>
      <c r="M79">
        <f>HARMEAN(f1_scores_automated_training_7_nobidet_IncResV2__2[[#This Row],[Value.1]:[Value.11]])</f>
        <v>0.47538121652184162</v>
      </c>
    </row>
    <row r="80" spans="1:13" x14ac:dyDescent="0.25">
      <c r="A80" s="3" t="s">
        <v>129</v>
      </c>
      <c r="B80">
        <v>0.60606060606060608</v>
      </c>
      <c r="C80">
        <v>0.73504273504273498</v>
      </c>
      <c r="D80">
        <v>0.60550458715596345</v>
      </c>
      <c r="E80">
        <v>0.68965517241379315</v>
      </c>
      <c r="F80">
        <v>0.30927835051546393</v>
      </c>
      <c r="G80">
        <v>0.68783068783068779</v>
      </c>
      <c r="H80">
        <v>0.35294117647058826</v>
      </c>
      <c r="I80">
        <v>0.33442622950819667</v>
      </c>
      <c r="J80">
        <v>0.41666666666666669</v>
      </c>
      <c r="K80">
        <v>0.42857142857142866</v>
      </c>
      <c r="L80">
        <v>0.69491525423728806</v>
      </c>
      <c r="M80">
        <f>HARMEAN(f1_scores_automated_training_7_nobidet_IncResV2__2[[#This Row],[Value.1]:[Value.11]])</f>
        <v>0.48256097269417292</v>
      </c>
    </row>
    <row r="81" spans="1:13" x14ac:dyDescent="0.25">
      <c r="A81" s="3" t="s">
        <v>130</v>
      </c>
      <c r="B81">
        <v>0.63753213367609252</v>
      </c>
      <c r="C81">
        <v>0.72440944881889768</v>
      </c>
      <c r="D81">
        <v>0.59183673469387765</v>
      </c>
      <c r="E81">
        <v>0.67700987306064875</v>
      </c>
      <c r="F81">
        <v>0.28888888888888886</v>
      </c>
      <c r="G81">
        <v>0.67499999999999993</v>
      </c>
      <c r="H81">
        <v>0.34285714285714286</v>
      </c>
      <c r="I81">
        <v>0.34812286689419797</v>
      </c>
      <c r="J81">
        <v>0.41379310344827586</v>
      </c>
      <c r="K81">
        <v>0.38709677419354838</v>
      </c>
      <c r="L81">
        <v>0.63235294117647067</v>
      </c>
      <c r="M81">
        <f>HARMEAN(f1_scores_automated_training_7_nobidet_IncResV2__2[[#This Row],[Value.1]:[Value.11]])</f>
        <v>0.46949653977388928</v>
      </c>
    </row>
    <row r="82" spans="1:13" x14ac:dyDescent="0.25">
      <c r="A82" s="3" t="s">
        <v>131</v>
      </c>
      <c r="B82">
        <v>0.61368653421633557</v>
      </c>
      <c r="C82">
        <v>0.71999999999999986</v>
      </c>
      <c r="D82">
        <v>0.63265306122448983</v>
      </c>
      <c r="E82">
        <v>0.66764275256222549</v>
      </c>
      <c r="F82">
        <v>0.29378531073446329</v>
      </c>
      <c r="G82">
        <v>0.68382352941176461</v>
      </c>
      <c r="H82">
        <v>0.3380281690140845</v>
      </c>
      <c r="I82">
        <v>0.35587188612099646</v>
      </c>
      <c r="J82">
        <v>0.43930635838150295</v>
      </c>
      <c r="K82">
        <v>0.41379310344827586</v>
      </c>
      <c r="L82">
        <v>0.63703703703703707</v>
      </c>
      <c r="M82">
        <f>HARMEAN(f1_scores_automated_training_7_nobidet_IncResV2__2[[#This Row],[Value.1]:[Value.11]])</f>
        <v>0.47838291030412655</v>
      </c>
    </row>
    <row r="83" spans="1:13" x14ac:dyDescent="0.25">
      <c r="A83" s="3" t="s">
        <v>132</v>
      </c>
      <c r="B83">
        <v>0.6367924528301887</v>
      </c>
      <c r="C83">
        <v>0.75806451612903225</v>
      </c>
      <c r="D83">
        <v>0.62745098039215697</v>
      </c>
      <c r="E83">
        <v>0.67895545314900152</v>
      </c>
      <c r="F83">
        <v>0.34482758620689652</v>
      </c>
      <c r="G83">
        <v>0.69718309859154937</v>
      </c>
      <c r="H83">
        <v>0.29850746268656714</v>
      </c>
      <c r="I83">
        <v>0.34267912772585662</v>
      </c>
      <c r="J83">
        <v>0.44086021505376344</v>
      </c>
      <c r="K83">
        <v>0.33333333333333331</v>
      </c>
      <c r="L83">
        <v>0.66115702479338834</v>
      </c>
      <c r="M83">
        <f>HARMEAN(f1_scores_automated_training_7_nobidet_IncResV2__2[[#This Row],[Value.1]:[Value.11]])</f>
        <v>0.47130526610633888</v>
      </c>
    </row>
    <row r="84" spans="1:13" x14ac:dyDescent="0.25">
      <c r="A84" s="3" t="s">
        <v>133</v>
      </c>
      <c r="B84">
        <v>0.66004962779156329</v>
      </c>
      <c r="C84">
        <v>0.74242424242424243</v>
      </c>
      <c r="D84">
        <v>0.66019417475728148</v>
      </c>
      <c r="E84">
        <v>0.68545994065281901</v>
      </c>
      <c r="F84">
        <v>0.30107526881720426</v>
      </c>
      <c r="G84">
        <v>0.67532467532467544</v>
      </c>
      <c r="H84">
        <v>0.24242424242424243</v>
      </c>
      <c r="I84">
        <v>0.36085626911314989</v>
      </c>
      <c r="J84">
        <v>0.44318181818181818</v>
      </c>
      <c r="K84">
        <v>0.42622950819672129</v>
      </c>
      <c r="L84">
        <v>0.65648854961832059</v>
      </c>
      <c r="M84">
        <f>HARMEAN(f1_scores_automated_training_7_nobidet_IncResV2__2[[#This Row],[Value.1]:[Value.11]])</f>
        <v>0.46492439464567181</v>
      </c>
    </row>
    <row r="85" spans="1:13" x14ac:dyDescent="0.25">
      <c r="A85" s="3" t="s">
        <v>134</v>
      </c>
      <c r="B85">
        <v>0.67029972752043587</v>
      </c>
      <c r="C85">
        <v>0.78740157480314965</v>
      </c>
      <c r="D85">
        <v>0.61386138613861396</v>
      </c>
      <c r="E85">
        <v>0.68328445747800592</v>
      </c>
      <c r="F85">
        <v>0.31016042780748665</v>
      </c>
      <c r="G85">
        <v>0.67838312829525493</v>
      </c>
      <c r="H85">
        <v>0.25806451612903225</v>
      </c>
      <c r="I85">
        <v>0.34523809523809529</v>
      </c>
      <c r="J85">
        <v>0.43786982248520706</v>
      </c>
      <c r="K85">
        <v>0.37931034482758624</v>
      </c>
      <c r="L85">
        <v>0.62857142857142856</v>
      </c>
      <c r="M85">
        <f>HARMEAN(f1_scores_automated_training_7_nobidet_IncResV2__2[[#This Row],[Value.1]:[Value.11]])</f>
        <v>0.46150113634870998</v>
      </c>
    </row>
    <row r="86" spans="1:13" x14ac:dyDescent="0.25">
      <c r="A86" s="3" t="s">
        <v>135</v>
      </c>
      <c r="B86">
        <v>0.63529411764705879</v>
      </c>
      <c r="C86">
        <v>0.77777777777777779</v>
      </c>
      <c r="D86">
        <v>0.6</v>
      </c>
      <c r="E86">
        <v>0.6696165191740413</v>
      </c>
      <c r="F86">
        <v>0.34615384615384615</v>
      </c>
      <c r="G86">
        <v>0.68292682926829273</v>
      </c>
      <c r="H86">
        <v>0.25806451612903225</v>
      </c>
      <c r="I86">
        <v>0.35471698113207545</v>
      </c>
      <c r="J86">
        <v>0.44970414201183434</v>
      </c>
      <c r="K86">
        <v>0.34920634920634913</v>
      </c>
      <c r="L86">
        <v>0.65625</v>
      </c>
      <c r="M86">
        <f>HARMEAN(f1_scores_automated_training_7_nobidet_IncResV2__2[[#This Row],[Value.1]:[Value.11]])</f>
        <v>0.46456036366181169</v>
      </c>
    </row>
    <row r="87" spans="1:13" x14ac:dyDescent="0.25">
      <c r="A87" s="3" t="s">
        <v>136</v>
      </c>
      <c r="B87">
        <v>0.6272727272727272</v>
      </c>
      <c r="C87">
        <v>0.78688524590163933</v>
      </c>
      <c r="D87">
        <v>0.61224489795918369</v>
      </c>
      <c r="E87">
        <v>0.69499241274658574</v>
      </c>
      <c r="F87">
        <v>0.32402234636871513</v>
      </c>
      <c r="G87">
        <v>0.68869565217391304</v>
      </c>
      <c r="H87">
        <v>0.25</v>
      </c>
      <c r="I87">
        <v>0.35880398671096347</v>
      </c>
      <c r="J87">
        <v>0.44943820224719105</v>
      </c>
      <c r="K87">
        <v>0.3728813559322034</v>
      </c>
      <c r="L87">
        <v>0.66666666666666674</v>
      </c>
      <c r="M87">
        <f>HARMEAN(f1_scores_automated_training_7_nobidet_IncResV2__2[[#This Row],[Value.1]:[Value.11]])</f>
        <v>0.4647366980230106</v>
      </c>
    </row>
    <row r="88" spans="1:13" x14ac:dyDescent="0.25">
      <c r="A88" s="3" t="s">
        <v>137</v>
      </c>
      <c r="B88">
        <v>0.65648854961832059</v>
      </c>
      <c r="C88">
        <v>0.7846153846153846</v>
      </c>
      <c r="D88">
        <v>0.64646464646464641</v>
      </c>
      <c r="E88">
        <v>0.69552238805970146</v>
      </c>
      <c r="F88">
        <v>0.34883720930232553</v>
      </c>
      <c r="G88">
        <v>0.69102990033222589</v>
      </c>
      <c r="H88">
        <v>0.24615384615384617</v>
      </c>
      <c r="I88">
        <v>0.31974921630094044</v>
      </c>
      <c r="J88">
        <v>0.43373493975903615</v>
      </c>
      <c r="K88">
        <v>0.31578947368421051</v>
      </c>
      <c r="L88">
        <v>0.65600000000000003</v>
      </c>
      <c r="M88">
        <f>HARMEAN(f1_scores_automated_training_7_nobidet_IncResV2__2[[#This Row],[Value.1]:[Value.11]])</f>
        <v>0.45299638742481441</v>
      </c>
    </row>
    <row r="89" spans="1:13" x14ac:dyDescent="0.25">
      <c r="A89" s="3" t="s">
        <v>138</v>
      </c>
      <c r="B89">
        <v>0.64268585131894485</v>
      </c>
      <c r="C89">
        <v>0.77519379844961245</v>
      </c>
      <c r="D89">
        <v>0.63366336633663378</v>
      </c>
      <c r="E89">
        <v>0.69802731411229124</v>
      </c>
      <c r="F89">
        <v>0.32500000000000001</v>
      </c>
      <c r="G89">
        <v>0.68630849220103973</v>
      </c>
      <c r="H89">
        <v>0.27272727272727271</v>
      </c>
      <c r="I89">
        <v>0.33438485804416407</v>
      </c>
      <c r="J89">
        <v>0.44565217391304346</v>
      </c>
      <c r="K89">
        <v>0.31578947368421051</v>
      </c>
      <c r="L89">
        <v>0.62595419847328249</v>
      </c>
      <c r="M89">
        <f>HARMEAN(f1_scores_automated_training_7_nobidet_IncResV2__2[[#This Row],[Value.1]:[Value.11]])</f>
        <v>0.45726523006745312</v>
      </c>
    </row>
    <row r="90" spans="1:13" x14ac:dyDescent="0.25">
      <c r="A90" s="3" t="s">
        <v>139</v>
      </c>
      <c r="B90">
        <v>0.63235294117647067</v>
      </c>
      <c r="C90">
        <v>0.77777777777777779</v>
      </c>
      <c r="D90">
        <v>0.54545454545454541</v>
      </c>
      <c r="E90">
        <v>0.68404907975460116</v>
      </c>
      <c r="F90">
        <v>0.31034482758620691</v>
      </c>
      <c r="G90">
        <v>0.6690777576853526</v>
      </c>
      <c r="H90">
        <v>0.25</v>
      </c>
      <c r="I90">
        <v>0.3253012048192771</v>
      </c>
      <c r="J90">
        <v>0.44086021505376344</v>
      </c>
      <c r="K90">
        <v>0.4</v>
      </c>
      <c r="L90">
        <v>0.63235294117647067</v>
      </c>
      <c r="M90">
        <f>HARMEAN(f1_scores_automated_training_7_nobidet_IncResV2__2[[#This Row],[Value.1]:[Value.11]])</f>
        <v>0.45262078195352473</v>
      </c>
    </row>
    <row r="91" spans="1:13" x14ac:dyDescent="0.25">
      <c r="A91" s="3" t="s">
        <v>140</v>
      </c>
      <c r="B91">
        <v>0.63797468354430364</v>
      </c>
      <c r="C91">
        <v>0.78333333333333333</v>
      </c>
      <c r="D91">
        <v>0.61224489795918369</v>
      </c>
      <c r="E91">
        <v>0.69113149847094801</v>
      </c>
      <c r="F91">
        <v>0.30952380952380953</v>
      </c>
      <c r="G91">
        <v>0.69899665551839463</v>
      </c>
      <c r="H91">
        <v>0.27397260273972601</v>
      </c>
      <c r="I91">
        <v>0.32</v>
      </c>
      <c r="J91">
        <v>0.38857142857142851</v>
      </c>
      <c r="K91">
        <v>0.35714285714285715</v>
      </c>
      <c r="L91">
        <v>0.61764705882352933</v>
      </c>
      <c r="M91">
        <f>HARMEAN(f1_scores_automated_training_7_nobidet_IncResV2__2[[#This Row],[Value.1]:[Value.11]])</f>
        <v>0.45168490193044397</v>
      </c>
    </row>
    <row r="92" spans="1:13" x14ac:dyDescent="0.25">
      <c r="A92" s="3" t="s">
        <v>141</v>
      </c>
      <c r="B92">
        <v>0.66004962779156329</v>
      </c>
      <c r="C92">
        <v>0.77685950413223137</v>
      </c>
      <c r="D92">
        <v>0.64</v>
      </c>
      <c r="E92">
        <v>0.70897832817337458</v>
      </c>
      <c r="F92">
        <v>0.31999999999999995</v>
      </c>
      <c r="G92">
        <v>0.68524590163934418</v>
      </c>
      <c r="H92">
        <v>0.27272727272727271</v>
      </c>
      <c r="I92">
        <v>0.32484076433121023</v>
      </c>
      <c r="J92">
        <v>0.42937853107344631</v>
      </c>
      <c r="K92">
        <v>0.30769230769230771</v>
      </c>
      <c r="L92">
        <v>0.65671641791044777</v>
      </c>
      <c r="M92">
        <f>HARMEAN(f1_scores_automated_training_7_nobidet_IncResV2__2[[#This Row],[Value.1]:[Value.11]])</f>
        <v>0.4544261243147672</v>
      </c>
    </row>
    <row r="93" spans="1:13" x14ac:dyDescent="0.25">
      <c r="A93" s="3" t="s">
        <v>142</v>
      </c>
      <c r="B93">
        <v>0.64439140811455853</v>
      </c>
      <c r="C93">
        <v>0.79032258064516125</v>
      </c>
      <c r="D93">
        <v>0.625</v>
      </c>
      <c r="E93">
        <v>0.69411764705882351</v>
      </c>
      <c r="F93">
        <v>0.30508474576271188</v>
      </c>
      <c r="G93">
        <v>0.68020304568527923</v>
      </c>
      <c r="H93">
        <v>0.24242424242424243</v>
      </c>
      <c r="I93">
        <v>0.34812286689419797</v>
      </c>
      <c r="J93">
        <v>0.40697674418604646</v>
      </c>
      <c r="K93">
        <v>0.3</v>
      </c>
      <c r="L93">
        <v>0.65</v>
      </c>
      <c r="M93">
        <f>HARMEAN(f1_scores_automated_training_7_nobidet_IncResV2__2[[#This Row],[Value.1]:[Value.11]])</f>
        <v>0.44119564513162912</v>
      </c>
    </row>
    <row r="94" spans="1:13" x14ac:dyDescent="0.25">
      <c r="A94" s="3" t="s">
        <v>143</v>
      </c>
      <c r="B94">
        <v>0.65446224256292906</v>
      </c>
      <c r="C94">
        <v>0.80341880341880334</v>
      </c>
      <c r="D94">
        <v>0.65346534653465338</v>
      </c>
      <c r="E94">
        <v>0.69333333333333336</v>
      </c>
      <c r="F94">
        <v>0.32291666666666669</v>
      </c>
      <c r="G94">
        <v>0.67820069204152245</v>
      </c>
      <c r="H94">
        <v>0.28169014084507044</v>
      </c>
      <c r="I94">
        <v>0.36363636363636365</v>
      </c>
      <c r="J94">
        <v>0.39534883720930236</v>
      </c>
      <c r="K94">
        <v>0.25</v>
      </c>
      <c r="L94">
        <v>0.64516129032258074</v>
      </c>
      <c r="M94">
        <f>HARMEAN(f1_scores_automated_training_7_nobidet_IncResV2__2[[#This Row],[Value.1]:[Value.11]])</f>
        <v>0.44541735552197248</v>
      </c>
    </row>
    <row r="95" spans="1:13" x14ac:dyDescent="0.25">
      <c r="A95" s="3" t="s">
        <v>144</v>
      </c>
      <c r="B95">
        <v>0.65686274509803921</v>
      </c>
      <c r="C95">
        <v>0.79674796747967469</v>
      </c>
      <c r="D95">
        <v>0.63366336633663378</v>
      </c>
      <c r="E95">
        <v>0.68866571018651368</v>
      </c>
      <c r="F95">
        <v>0.3048780487804878</v>
      </c>
      <c r="G95">
        <v>0.68896321070234123</v>
      </c>
      <c r="H95">
        <v>0.27272727272727271</v>
      </c>
      <c r="I95">
        <v>0.34507042253521131</v>
      </c>
      <c r="J95">
        <v>0.41142857142857142</v>
      </c>
      <c r="K95">
        <v>0.25454545454545452</v>
      </c>
      <c r="L95">
        <v>0.6614173228346456</v>
      </c>
      <c r="M95">
        <f>HARMEAN(f1_scores_automated_training_7_nobidet_IncResV2__2[[#This Row],[Value.1]:[Value.11]])</f>
        <v>0.44044374988094237</v>
      </c>
    </row>
    <row r="96" spans="1:13" x14ac:dyDescent="0.25">
      <c r="A96" s="3" t="s">
        <v>145</v>
      </c>
      <c r="B96">
        <v>0.61611374407582942</v>
      </c>
      <c r="C96">
        <v>0.78333333333333333</v>
      </c>
      <c r="D96">
        <v>0.66666666666666652</v>
      </c>
      <c r="E96">
        <v>0.68523676880222839</v>
      </c>
      <c r="F96">
        <v>0.32941176470588235</v>
      </c>
      <c r="G96">
        <v>0.68327402135231319</v>
      </c>
      <c r="H96">
        <v>0.30303030303030304</v>
      </c>
      <c r="I96">
        <v>0.37722419928825623</v>
      </c>
      <c r="J96">
        <v>0.41420118343195261</v>
      </c>
      <c r="K96">
        <v>0.28571428571428564</v>
      </c>
      <c r="L96">
        <v>0.66666666666666663</v>
      </c>
      <c r="M96">
        <f>HARMEAN(f1_scores_automated_training_7_nobidet_IncResV2__2[[#This Row],[Value.1]:[Value.11]])</f>
        <v>0.46367511555948282</v>
      </c>
    </row>
    <row r="97" spans="1:13" x14ac:dyDescent="0.25">
      <c r="A97" s="3" t="s">
        <v>146</v>
      </c>
      <c r="B97">
        <v>0.63979848866498756</v>
      </c>
      <c r="C97">
        <v>0.75409836065573765</v>
      </c>
      <c r="D97">
        <v>0.62</v>
      </c>
      <c r="E97">
        <v>0.68802228412256261</v>
      </c>
      <c r="F97">
        <v>0.31868131868131866</v>
      </c>
      <c r="G97">
        <v>0.68166089965397914</v>
      </c>
      <c r="H97">
        <v>0.26086956521739124</v>
      </c>
      <c r="I97">
        <v>0.35636363636363638</v>
      </c>
      <c r="J97">
        <v>0.43373493975903615</v>
      </c>
      <c r="K97">
        <v>0.35087719298245612</v>
      </c>
      <c r="L97">
        <v>0.67164179104477606</v>
      </c>
      <c r="M97">
        <f>HARMEAN(f1_scores_automated_training_7_nobidet_IncResV2__2[[#This Row],[Value.1]:[Value.11]])</f>
        <v>0.46132696200708218</v>
      </c>
    </row>
    <row r="98" spans="1:13" x14ac:dyDescent="0.25">
      <c r="A98" s="3" t="s">
        <v>147</v>
      </c>
      <c r="B98">
        <v>0.63979848866498756</v>
      </c>
      <c r="C98">
        <v>0.77049180327868838</v>
      </c>
      <c r="D98">
        <v>0.66666666666666652</v>
      </c>
      <c r="E98">
        <v>0.70149253731343286</v>
      </c>
      <c r="F98">
        <v>0.28235294117647058</v>
      </c>
      <c r="G98">
        <v>0.68630849220103973</v>
      </c>
      <c r="H98">
        <v>0.28571428571428575</v>
      </c>
      <c r="I98">
        <v>0.33650793650793653</v>
      </c>
      <c r="J98">
        <v>0.45833333333333337</v>
      </c>
      <c r="K98">
        <v>0.35714285714285715</v>
      </c>
      <c r="L98">
        <v>0.64566929133858264</v>
      </c>
      <c r="M98">
        <f>HARMEAN(f1_scores_automated_training_7_nobidet_IncResV2__2[[#This Row],[Value.1]:[Value.11]])</f>
        <v>0.4624290960088005</v>
      </c>
    </row>
    <row r="99" spans="1:13" x14ac:dyDescent="0.25">
      <c r="A99" s="3" t="s">
        <v>148</v>
      </c>
      <c r="B99">
        <v>0.62899262899262898</v>
      </c>
      <c r="C99">
        <v>0.78400000000000003</v>
      </c>
      <c r="D99">
        <v>0.64646464646464641</v>
      </c>
      <c r="E99">
        <v>0.69016152716593238</v>
      </c>
      <c r="F99">
        <v>0.3012048192771084</v>
      </c>
      <c r="G99">
        <v>0.67600700525394031</v>
      </c>
      <c r="H99">
        <v>0.29411764705882354</v>
      </c>
      <c r="I99">
        <v>0.3364485981308411</v>
      </c>
      <c r="J99">
        <v>0.4</v>
      </c>
      <c r="K99">
        <v>0.35087719298245612</v>
      </c>
      <c r="L99">
        <v>0.640625</v>
      </c>
      <c r="M99">
        <f>HARMEAN(f1_scores_automated_training_7_nobidet_IncResV2__2[[#This Row],[Value.1]:[Value.11]])</f>
        <v>0.45941223295377742</v>
      </c>
    </row>
    <row r="100" spans="1:13" x14ac:dyDescent="0.25">
      <c r="A100" s="3" t="s">
        <v>149</v>
      </c>
      <c r="B100">
        <v>0.62857142857142856</v>
      </c>
      <c r="C100">
        <v>0.76190476190476197</v>
      </c>
      <c r="D100">
        <v>0.6470588235294118</v>
      </c>
      <c r="E100">
        <v>0.6859756097560975</v>
      </c>
      <c r="F100">
        <v>0.28915662650602408</v>
      </c>
      <c r="G100">
        <v>0.66549295774647876</v>
      </c>
      <c r="H100">
        <v>0.28571428571428575</v>
      </c>
      <c r="I100">
        <v>0.33750000000000002</v>
      </c>
      <c r="J100">
        <v>0.44198895027624308</v>
      </c>
      <c r="K100">
        <v>0.32142857142857145</v>
      </c>
      <c r="L100">
        <v>0.66165413533834594</v>
      </c>
      <c r="M100">
        <f>HARMEAN(f1_scores_automated_training_7_nobidet_IncResV2__2[[#This Row],[Value.1]:[Value.11]])</f>
        <v>0.45425341914139172</v>
      </c>
    </row>
    <row r="101" spans="1:13" x14ac:dyDescent="0.25">
      <c r="A101" s="3" t="s">
        <v>150</v>
      </c>
      <c r="B101">
        <v>0.64039408866995073</v>
      </c>
      <c r="C101">
        <v>0.78688524590163933</v>
      </c>
      <c r="D101">
        <v>0.64150943396226412</v>
      </c>
      <c r="E101">
        <v>0.68795355587808416</v>
      </c>
      <c r="F101">
        <v>0.32727272727272727</v>
      </c>
      <c r="G101">
        <v>0.68989547038327537</v>
      </c>
      <c r="H101">
        <v>0.23529411764705882</v>
      </c>
      <c r="I101">
        <v>0.34343434343434343</v>
      </c>
      <c r="J101">
        <v>0.41340782122905029</v>
      </c>
      <c r="K101">
        <v>0.31034482758620691</v>
      </c>
      <c r="L101">
        <v>0.65671641791044777</v>
      </c>
      <c r="M101">
        <f>HARMEAN(f1_scores_automated_training_7_nobidet_IncResV2__2[[#This Row],[Value.1]:[Value.11]])</f>
        <v>0.44578693048922607</v>
      </c>
    </row>
    <row r="102" spans="1:13" x14ac:dyDescent="0.25">
      <c r="A102" s="3" t="s">
        <v>151</v>
      </c>
      <c r="B102">
        <v>0.48095238095238102</v>
      </c>
      <c r="C102">
        <v>0.82456140350877194</v>
      </c>
      <c r="D102">
        <v>0.379746835443038</v>
      </c>
      <c r="E102">
        <v>0.61057692307692302</v>
      </c>
      <c r="F102">
        <v>0.23809523809523808</v>
      </c>
      <c r="G102">
        <v>0.63124999999999998</v>
      </c>
      <c r="H102">
        <v>0.10714285714285714</v>
      </c>
      <c r="I102">
        <v>0.23645320197044337</v>
      </c>
      <c r="J102">
        <v>0.19117647058823531</v>
      </c>
      <c r="K102">
        <v>4.8780487804878044E-2</v>
      </c>
      <c r="L102">
        <v>0.60550458715596334</v>
      </c>
      <c r="M102">
        <f>HARMEAN(f1_scores_automated_training_7_nobidet_IncResV2__2[[#This Row],[Value.1]:[Value.11]])</f>
        <v>0.20260795006336998</v>
      </c>
    </row>
    <row r="103" spans="1:13" x14ac:dyDescent="0.25">
      <c r="A103" s="3" t="s">
        <v>152</v>
      </c>
      <c r="B103">
        <v>0.48636363636363644</v>
      </c>
      <c r="C103">
        <v>0.81034482758620685</v>
      </c>
      <c r="D103">
        <v>0.59183673469387765</v>
      </c>
      <c r="E103">
        <v>0.64705882352941191</v>
      </c>
      <c r="F103">
        <v>0.34065934065934067</v>
      </c>
      <c r="G103">
        <v>0.64492753623188404</v>
      </c>
      <c r="H103">
        <v>0.2413793103448276</v>
      </c>
      <c r="I103">
        <v>0.31336405529953915</v>
      </c>
      <c r="J103">
        <v>0.24675324675324672</v>
      </c>
      <c r="K103">
        <v>0.22222222222222221</v>
      </c>
      <c r="L103">
        <v>0.63333333333333341</v>
      </c>
      <c r="M103">
        <f>HARMEAN(f1_scores_automated_training_7_nobidet_IncResV2__2[[#This Row],[Value.1]:[Value.11]])</f>
        <v>0.38627820061370122</v>
      </c>
    </row>
    <row r="104" spans="1:13" x14ac:dyDescent="0.25">
      <c r="A104" s="3" t="s">
        <v>153</v>
      </c>
      <c r="B104">
        <v>0.60294117647058831</v>
      </c>
      <c r="C104">
        <v>0.78125</v>
      </c>
      <c r="D104">
        <v>0.61855670103092786</v>
      </c>
      <c r="E104">
        <v>0.69161676646706594</v>
      </c>
      <c r="F104">
        <v>0.29940119760479045</v>
      </c>
      <c r="G104">
        <v>0.65822784810126589</v>
      </c>
      <c r="H104">
        <v>0.21818181818181817</v>
      </c>
      <c r="I104">
        <v>0.3112582781456954</v>
      </c>
      <c r="J104">
        <v>0.3105590062111801</v>
      </c>
      <c r="K104">
        <v>0.17391304347826086</v>
      </c>
      <c r="L104">
        <v>0.73134328358208966</v>
      </c>
      <c r="M104">
        <f>HARMEAN(f1_scores_automated_training_7_nobidet_IncResV2__2[[#This Row],[Value.1]:[Value.11]])</f>
        <v>0.3793918788019251</v>
      </c>
    </row>
    <row r="105" spans="1:13" x14ac:dyDescent="0.25">
      <c r="A105" s="3" t="s">
        <v>154</v>
      </c>
      <c r="B105">
        <v>0.53904282115869007</v>
      </c>
      <c r="C105">
        <v>0.81666666666666665</v>
      </c>
      <c r="D105">
        <v>0.59340659340659341</v>
      </c>
      <c r="E105">
        <v>0.67185473411154351</v>
      </c>
      <c r="F105">
        <v>0.26666666666666672</v>
      </c>
      <c r="G105">
        <v>0.67105263157894735</v>
      </c>
      <c r="H105">
        <v>0.15094339622641509</v>
      </c>
      <c r="I105">
        <v>0.33812949640287771</v>
      </c>
      <c r="J105">
        <v>0.30344827586206896</v>
      </c>
      <c r="K105">
        <v>0.24489795918367349</v>
      </c>
      <c r="L105">
        <v>0.69421487603305798</v>
      </c>
      <c r="M105">
        <f>HARMEAN(f1_scores_automated_training_7_nobidet_IncResV2__2[[#This Row],[Value.1]:[Value.11]])</f>
        <v>0.36795279522041613</v>
      </c>
    </row>
    <row r="106" spans="1:13" x14ac:dyDescent="0.25">
      <c r="A106" s="3" t="s">
        <v>155</v>
      </c>
      <c r="B106">
        <v>0.6078886310904873</v>
      </c>
      <c r="C106">
        <v>0.75</v>
      </c>
      <c r="D106">
        <v>0.62264150943396224</v>
      </c>
      <c r="E106">
        <v>0.67003367003367009</v>
      </c>
      <c r="F106">
        <v>0.40740740740740744</v>
      </c>
      <c r="G106">
        <v>0.67333333333333334</v>
      </c>
      <c r="H106">
        <v>0.14035087719298245</v>
      </c>
      <c r="I106">
        <v>0.28852459016393439</v>
      </c>
      <c r="J106">
        <v>0.38888888888888884</v>
      </c>
      <c r="K106">
        <v>0.2040816326530612</v>
      </c>
      <c r="L106">
        <v>0.64285714285714279</v>
      </c>
      <c r="M106">
        <f>HARMEAN(f1_scores_automated_training_7_nobidet_IncResV2__2[[#This Row],[Value.1]:[Value.11]])</f>
        <v>0.37118921620365869</v>
      </c>
    </row>
    <row r="107" spans="1:13" x14ac:dyDescent="0.25">
      <c r="A107" s="3" t="s">
        <v>156</v>
      </c>
      <c r="B107">
        <v>0.59530026109660583</v>
      </c>
      <c r="C107">
        <v>0.77477477477477474</v>
      </c>
      <c r="D107">
        <v>0.73873873873873874</v>
      </c>
      <c r="E107">
        <v>0.66567164179104477</v>
      </c>
      <c r="F107">
        <v>0.38613861386138615</v>
      </c>
      <c r="G107">
        <v>0.69444444444444442</v>
      </c>
      <c r="H107">
        <v>0.14035087719298245</v>
      </c>
      <c r="I107">
        <v>0.32835820895522388</v>
      </c>
      <c r="J107">
        <v>0.3636363636363637</v>
      </c>
      <c r="K107">
        <v>0.28000000000000003</v>
      </c>
      <c r="L107">
        <v>0.66666666666666663</v>
      </c>
      <c r="M107">
        <f>HARMEAN(f1_scores_automated_training_7_nobidet_IncResV2__2[[#This Row],[Value.1]:[Value.11]])</f>
        <v>0.39500073238727856</v>
      </c>
    </row>
    <row r="108" spans="1:13" x14ac:dyDescent="0.25">
      <c r="A108" s="3" t="s">
        <v>157</v>
      </c>
      <c r="B108">
        <v>0.60421545667447296</v>
      </c>
      <c r="C108">
        <v>0.76562500000000011</v>
      </c>
      <c r="D108">
        <v>0.72897196261682251</v>
      </c>
      <c r="E108">
        <v>0.66246056782334384</v>
      </c>
      <c r="F108">
        <v>0.35820895522388063</v>
      </c>
      <c r="G108">
        <v>0.68113522537562599</v>
      </c>
      <c r="H108">
        <v>0.16393442622950818</v>
      </c>
      <c r="I108">
        <v>0.3289473684210526</v>
      </c>
      <c r="J108">
        <v>0.40764331210191085</v>
      </c>
      <c r="K108">
        <v>0.32727272727272727</v>
      </c>
      <c r="L108">
        <v>0.70399999999999996</v>
      </c>
      <c r="M108">
        <f>HARMEAN(f1_scores_automated_training_7_nobidet_IncResV2__2[[#This Row],[Value.1]:[Value.11]])</f>
        <v>0.42030583197451499</v>
      </c>
    </row>
    <row r="109" spans="1:13" x14ac:dyDescent="0.25">
      <c r="A109" s="3" t="s">
        <v>158</v>
      </c>
      <c r="B109">
        <v>0.58620689655172409</v>
      </c>
      <c r="C109">
        <v>0.73770491803278693</v>
      </c>
      <c r="D109">
        <v>0.68571428571428572</v>
      </c>
      <c r="E109">
        <v>0.67269984917043746</v>
      </c>
      <c r="F109">
        <v>0.25882352941176473</v>
      </c>
      <c r="G109">
        <v>0.65961199294532635</v>
      </c>
      <c r="H109">
        <v>0.20689655172413793</v>
      </c>
      <c r="I109">
        <v>0.33522727272727276</v>
      </c>
      <c r="J109">
        <v>0.3636363636363637</v>
      </c>
      <c r="K109">
        <v>0.30508474576271188</v>
      </c>
      <c r="L109">
        <v>0.6717557251908397</v>
      </c>
      <c r="M109">
        <f>HARMEAN(f1_scores_automated_training_7_nobidet_IncResV2__2[[#This Row],[Value.1]:[Value.11]])</f>
        <v>0.41169520082285288</v>
      </c>
    </row>
    <row r="110" spans="1:13" x14ac:dyDescent="0.25">
      <c r="A110" s="3" t="s">
        <v>159</v>
      </c>
      <c r="B110">
        <v>0.58271604938271604</v>
      </c>
      <c r="C110">
        <v>0.77777777777777779</v>
      </c>
      <c r="D110">
        <v>0.64150943396226412</v>
      </c>
      <c r="E110">
        <v>0.67862969004893958</v>
      </c>
      <c r="F110">
        <v>0.36529680365296807</v>
      </c>
      <c r="G110">
        <v>0.6690777576853526</v>
      </c>
      <c r="H110">
        <v>0.20689655172413793</v>
      </c>
      <c r="I110">
        <v>0.35260115606936421</v>
      </c>
      <c r="J110">
        <v>0.39106145251396646</v>
      </c>
      <c r="K110">
        <v>0.26666666666666666</v>
      </c>
      <c r="L110">
        <v>0.67669172932330834</v>
      </c>
      <c r="M110">
        <f>HARMEAN(f1_scores_automated_training_7_nobidet_IncResV2__2[[#This Row],[Value.1]:[Value.11]])</f>
        <v>0.42767257181536877</v>
      </c>
    </row>
    <row r="111" spans="1:13" x14ac:dyDescent="0.25">
      <c r="A111" s="3" t="s">
        <v>160</v>
      </c>
      <c r="B111">
        <v>0.58823529411764708</v>
      </c>
      <c r="C111">
        <v>0.76800000000000002</v>
      </c>
      <c r="D111">
        <v>0.63265306122448983</v>
      </c>
      <c r="E111">
        <v>0.66955266955266957</v>
      </c>
      <c r="F111">
        <v>0.40404040404040403</v>
      </c>
      <c r="G111">
        <v>0.67790893760539628</v>
      </c>
      <c r="H111">
        <v>0.26666666666666666</v>
      </c>
      <c r="I111">
        <v>0.30769230769230771</v>
      </c>
      <c r="J111">
        <v>0.35294117647058826</v>
      </c>
      <c r="K111">
        <v>0.22641509433962267</v>
      </c>
      <c r="L111">
        <v>0.65573770491803274</v>
      </c>
      <c r="M111">
        <f>HARMEAN(f1_scores_automated_training_7_nobidet_IncResV2__2[[#This Row],[Value.1]:[Value.11]])</f>
        <v>0.4263336637073778</v>
      </c>
    </row>
    <row r="112" spans="1:13" x14ac:dyDescent="0.25">
      <c r="A112" s="3" t="s">
        <v>161</v>
      </c>
      <c r="B112">
        <v>0.60136674259681089</v>
      </c>
      <c r="C112">
        <v>0.74137931034482762</v>
      </c>
      <c r="D112">
        <v>0.70370370370370383</v>
      </c>
      <c r="E112">
        <v>0.68006182380216396</v>
      </c>
      <c r="F112">
        <v>0.29050279329608941</v>
      </c>
      <c r="G112">
        <v>0.66313932980599655</v>
      </c>
      <c r="H112">
        <v>0.24242424242424243</v>
      </c>
      <c r="I112">
        <v>0.375</v>
      </c>
      <c r="J112">
        <v>0.3439490445859873</v>
      </c>
      <c r="K112">
        <v>0.22641509433962267</v>
      </c>
      <c r="L112">
        <v>0.60273972602739723</v>
      </c>
      <c r="M112">
        <f>HARMEAN(f1_scores_automated_training_7_nobidet_IncResV2__2[[#This Row],[Value.1]:[Value.11]])</f>
        <v>0.41309369971480375</v>
      </c>
    </row>
    <row r="113" spans="1:13" x14ac:dyDescent="0.25">
      <c r="A113" s="3" t="s">
        <v>162</v>
      </c>
      <c r="B113">
        <v>0.60324825986078889</v>
      </c>
      <c r="C113">
        <v>0.73437499999999989</v>
      </c>
      <c r="D113">
        <v>0.67768595041322321</v>
      </c>
      <c r="E113">
        <v>0.66551724137931023</v>
      </c>
      <c r="F113">
        <v>0.33160621761658032</v>
      </c>
      <c r="G113">
        <v>0.66778523489932884</v>
      </c>
      <c r="H113">
        <v>0.19047619047619047</v>
      </c>
      <c r="I113">
        <v>0.34193548387096773</v>
      </c>
      <c r="J113">
        <v>0.40860215053763443</v>
      </c>
      <c r="K113">
        <v>0.22222222222222221</v>
      </c>
      <c r="L113">
        <v>0.67647058823529405</v>
      </c>
      <c r="M113">
        <f>HARMEAN(f1_scores_automated_training_7_nobidet_IncResV2__2[[#This Row],[Value.1]:[Value.11]])</f>
        <v>0.40574138976083662</v>
      </c>
    </row>
    <row r="114" spans="1:13" x14ac:dyDescent="0.25">
      <c r="A114" s="3" t="s">
        <v>163</v>
      </c>
      <c r="B114">
        <v>0.60324825986078889</v>
      </c>
      <c r="C114">
        <v>0.72592592592592597</v>
      </c>
      <c r="D114">
        <v>0.58585858585858586</v>
      </c>
      <c r="E114">
        <v>0.66773675762439799</v>
      </c>
      <c r="F114">
        <v>0.3</v>
      </c>
      <c r="G114">
        <v>0.67357512953367882</v>
      </c>
      <c r="H114">
        <v>0.2857142857142857</v>
      </c>
      <c r="I114">
        <v>0.3493975903614458</v>
      </c>
      <c r="J114">
        <v>0.37499999999999994</v>
      </c>
      <c r="K114">
        <v>0.2413793103448276</v>
      </c>
      <c r="L114">
        <v>0.65217391304347827</v>
      </c>
      <c r="M114">
        <f>HARMEAN(f1_scores_automated_training_7_nobidet_IncResV2__2[[#This Row],[Value.1]:[Value.11]])</f>
        <v>0.42697535819561028</v>
      </c>
    </row>
    <row r="115" spans="1:13" x14ac:dyDescent="0.25">
      <c r="A115" s="3" t="s">
        <v>164</v>
      </c>
      <c r="B115">
        <v>0.55504587155963303</v>
      </c>
      <c r="C115">
        <v>0.71999999999999986</v>
      </c>
      <c r="D115">
        <v>0.64646464646464641</v>
      </c>
      <c r="E115">
        <v>0.66266866566716642</v>
      </c>
      <c r="F115">
        <v>0.30051813471502592</v>
      </c>
      <c r="G115">
        <v>0.6643109540636043</v>
      </c>
      <c r="H115">
        <v>0.25806451612903225</v>
      </c>
      <c r="I115">
        <v>0.32885906040268453</v>
      </c>
      <c r="J115">
        <v>0.36686390532544377</v>
      </c>
      <c r="K115">
        <v>0.24561403508771928</v>
      </c>
      <c r="L115">
        <v>0.68253968253968256</v>
      </c>
      <c r="M115">
        <f>HARMEAN(f1_scores_automated_training_7_nobidet_IncResV2__2[[#This Row],[Value.1]:[Value.11]])</f>
        <v>0.41892729451579047</v>
      </c>
    </row>
    <row r="116" spans="1:13" x14ac:dyDescent="0.25">
      <c r="A116" s="3" t="s">
        <v>165</v>
      </c>
      <c r="B116">
        <v>0.5752212389380531</v>
      </c>
      <c r="C116">
        <v>0.74809160305343503</v>
      </c>
      <c r="D116">
        <v>0.62264150943396224</v>
      </c>
      <c r="E116">
        <v>0.64367816091954022</v>
      </c>
      <c r="F116">
        <v>0.30939226519337015</v>
      </c>
      <c r="G116">
        <v>0.69029850746268651</v>
      </c>
      <c r="H116">
        <v>0.24615384615384617</v>
      </c>
      <c r="I116">
        <v>0.39024390243902435</v>
      </c>
      <c r="J116">
        <v>0.39766081871345027</v>
      </c>
      <c r="K116">
        <v>0.2686567164179105</v>
      </c>
      <c r="L116">
        <v>0.60526315789473684</v>
      </c>
      <c r="M116">
        <f>HARMEAN(f1_scores_automated_training_7_nobidet_IncResV2__2[[#This Row],[Value.1]:[Value.11]])</f>
        <v>0.43256470089109356</v>
      </c>
    </row>
    <row r="117" spans="1:13" x14ac:dyDescent="0.25">
      <c r="A117" s="3" t="s">
        <v>166</v>
      </c>
      <c r="B117">
        <v>0.60427807486631013</v>
      </c>
      <c r="C117">
        <v>0.70000000000000007</v>
      </c>
      <c r="D117">
        <v>0.67889908256880727</v>
      </c>
      <c r="E117">
        <v>0.6513911620294599</v>
      </c>
      <c r="F117">
        <v>0.34080717488789236</v>
      </c>
      <c r="G117">
        <v>0.67759562841530063</v>
      </c>
      <c r="H117">
        <v>0.2</v>
      </c>
      <c r="I117">
        <v>0.30722891566265065</v>
      </c>
      <c r="J117">
        <v>0.35483870967741937</v>
      </c>
      <c r="K117">
        <v>0.1846153846153846</v>
      </c>
      <c r="L117">
        <v>0.60402684563758391</v>
      </c>
      <c r="M117">
        <f>HARMEAN(f1_scores_automated_training_7_nobidet_IncResV2__2[[#This Row],[Value.1]:[Value.11]])</f>
        <v>0.38398556080206736</v>
      </c>
    </row>
    <row r="118" spans="1:13" x14ac:dyDescent="0.25">
      <c r="A118" s="3" t="s">
        <v>167</v>
      </c>
      <c r="B118">
        <v>0.60139860139860146</v>
      </c>
      <c r="C118">
        <v>0.75000000000000011</v>
      </c>
      <c r="D118">
        <v>0.65384615384615385</v>
      </c>
      <c r="E118">
        <v>0.65686274509803921</v>
      </c>
      <c r="F118">
        <v>0.29946524064171121</v>
      </c>
      <c r="G118">
        <v>0.67364746945898779</v>
      </c>
      <c r="H118">
        <v>0.23728813559322035</v>
      </c>
      <c r="I118">
        <v>0.3323076923076923</v>
      </c>
      <c r="J118">
        <v>0.39306358381502887</v>
      </c>
      <c r="K118">
        <v>0.2</v>
      </c>
      <c r="L118">
        <v>0.62162162162162171</v>
      </c>
      <c r="M118">
        <f>HARMEAN(f1_scores_automated_training_7_nobidet_IncResV2__2[[#This Row],[Value.1]:[Value.11]])</f>
        <v>0.40369900145144061</v>
      </c>
    </row>
    <row r="119" spans="1:13" x14ac:dyDescent="0.25">
      <c r="A119" s="3" t="s">
        <v>168</v>
      </c>
      <c r="B119">
        <v>0.59101654846335705</v>
      </c>
      <c r="C119">
        <v>0.72727272727272718</v>
      </c>
      <c r="D119">
        <v>0.60606060606060608</v>
      </c>
      <c r="E119">
        <v>0.64873949579831947</v>
      </c>
      <c r="F119">
        <v>0.30526315789473685</v>
      </c>
      <c r="G119">
        <v>0.69415807560137455</v>
      </c>
      <c r="H119">
        <v>0.26666666666666666</v>
      </c>
      <c r="I119">
        <v>0.37237237237237236</v>
      </c>
      <c r="J119">
        <v>0.37499999999999994</v>
      </c>
      <c r="K119">
        <v>0.22580645161290322</v>
      </c>
      <c r="L119">
        <v>0.58904109589041098</v>
      </c>
      <c r="M119">
        <f>HARMEAN(f1_scores_automated_training_7_nobidet_IncResV2__2[[#This Row],[Value.1]:[Value.11]])</f>
        <v>0.41979440065622309</v>
      </c>
    </row>
    <row r="120" spans="1:13" x14ac:dyDescent="0.25">
      <c r="A120" s="3" t="s">
        <v>169</v>
      </c>
      <c r="B120">
        <v>0.61290322580645162</v>
      </c>
      <c r="C120">
        <v>0.74626865671641796</v>
      </c>
      <c r="D120">
        <v>0.62135922330097082</v>
      </c>
      <c r="E120">
        <v>0.65511811023622035</v>
      </c>
      <c r="F120">
        <v>0.34065934065934067</v>
      </c>
      <c r="G120">
        <v>0.6840277777777779</v>
      </c>
      <c r="H120">
        <v>0.28125</v>
      </c>
      <c r="I120">
        <v>0.34551495016611294</v>
      </c>
      <c r="J120">
        <v>0.37349397590361438</v>
      </c>
      <c r="K120">
        <v>0.24242424242424246</v>
      </c>
      <c r="L120">
        <v>0.64233576642335766</v>
      </c>
      <c r="M120">
        <f>HARMEAN(f1_scores_automated_training_7_nobidet_IncResV2__2[[#This Row],[Value.1]:[Value.11]])</f>
        <v>0.43454501869075596</v>
      </c>
    </row>
    <row r="121" spans="1:13" x14ac:dyDescent="0.25">
      <c r="A121" s="3" t="s">
        <v>170</v>
      </c>
      <c r="B121">
        <v>0.59</v>
      </c>
      <c r="C121">
        <v>0.75806451612903225</v>
      </c>
      <c r="D121">
        <v>0.62068965517241381</v>
      </c>
      <c r="E121">
        <v>0.65238879736408562</v>
      </c>
      <c r="F121">
        <v>0.31794871794871798</v>
      </c>
      <c r="G121">
        <v>0.68143100511073251</v>
      </c>
      <c r="H121">
        <v>0.25806451612903225</v>
      </c>
      <c r="I121">
        <v>0.32298136645962733</v>
      </c>
      <c r="J121">
        <v>0.42458100558659223</v>
      </c>
      <c r="K121">
        <v>0.2153846153846154</v>
      </c>
      <c r="L121">
        <v>0.62411347517730487</v>
      </c>
      <c r="M121">
        <f>HARMEAN(f1_scores_automated_training_7_nobidet_IncResV2__2[[#This Row],[Value.1]:[Value.11]])</f>
        <v>0.41758072954831077</v>
      </c>
    </row>
    <row r="122" spans="1:13" x14ac:dyDescent="0.25">
      <c r="A122" s="3" t="s">
        <v>171</v>
      </c>
      <c r="B122">
        <v>0.6235011990407674</v>
      </c>
      <c r="C122">
        <v>0.80327868852459017</v>
      </c>
      <c r="D122">
        <v>0.64</v>
      </c>
      <c r="E122">
        <v>0.64228934817170102</v>
      </c>
      <c r="F122">
        <v>0.38613861386138615</v>
      </c>
      <c r="G122">
        <v>0.68206039076376557</v>
      </c>
      <c r="H122">
        <v>0.28125</v>
      </c>
      <c r="I122">
        <v>0.35570469798657717</v>
      </c>
      <c r="J122">
        <v>0.39285714285714285</v>
      </c>
      <c r="K122">
        <v>0.25396825396825395</v>
      </c>
      <c r="L122">
        <v>0.61224489795918358</v>
      </c>
      <c r="M122">
        <f>HARMEAN(f1_scores_automated_training_7_nobidet_IncResV2__2[[#This Row],[Value.1]:[Value.11]])</f>
        <v>0.44884716510066924</v>
      </c>
    </row>
    <row r="123" spans="1:13" x14ac:dyDescent="0.25">
      <c r="A123" s="3" t="s">
        <v>172</v>
      </c>
      <c r="B123">
        <v>0.60465116279069764</v>
      </c>
      <c r="C123">
        <v>0.74015748031496076</v>
      </c>
      <c r="D123">
        <v>0.6262626262626263</v>
      </c>
      <c r="E123">
        <v>0.66248037676609106</v>
      </c>
      <c r="F123">
        <v>0.31088082901554398</v>
      </c>
      <c r="G123">
        <v>0.68173913043478263</v>
      </c>
      <c r="H123">
        <v>0.28125</v>
      </c>
      <c r="I123">
        <v>0.35947712418300654</v>
      </c>
      <c r="J123">
        <v>0.3832335329341317</v>
      </c>
      <c r="K123">
        <v>0.26229508196721307</v>
      </c>
      <c r="L123">
        <v>0.64748201438848907</v>
      </c>
      <c r="M123">
        <f>HARMEAN(f1_scores_automated_training_7_nobidet_IncResV2__2[[#This Row],[Value.1]:[Value.11]])</f>
        <v>0.43827565818446035</v>
      </c>
    </row>
    <row r="124" spans="1:13" x14ac:dyDescent="0.25">
      <c r="A124" s="3" t="s">
        <v>173</v>
      </c>
      <c r="B124">
        <v>0.58139534883720934</v>
      </c>
      <c r="C124">
        <v>0.72440944881889768</v>
      </c>
      <c r="D124">
        <v>0.660377358490566</v>
      </c>
      <c r="E124">
        <v>0.67401574803149611</v>
      </c>
      <c r="F124">
        <v>0.3350253807106599</v>
      </c>
      <c r="G124">
        <v>0.67957746478873238</v>
      </c>
      <c r="H124">
        <v>0.2711864406779661</v>
      </c>
      <c r="I124">
        <v>0.3517915309446254</v>
      </c>
      <c r="J124">
        <v>0.40229885057471265</v>
      </c>
      <c r="K124">
        <v>0.21875</v>
      </c>
      <c r="L124">
        <v>0.6717557251908397</v>
      </c>
      <c r="M124">
        <f>HARMEAN(f1_scores_automated_training_7_nobidet_IncResV2__2[[#This Row],[Value.1]:[Value.11]])</f>
        <v>0.42917469917561424</v>
      </c>
    </row>
    <row r="125" spans="1:13" x14ac:dyDescent="0.25">
      <c r="A125" s="3" t="s">
        <v>174</v>
      </c>
      <c r="B125">
        <v>0.56444444444444442</v>
      </c>
      <c r="C125">
        <v>0.73282442748091614</v>
      </c>
      <c r="D125">
        <v>0.61682242990654212</v>
      </c>
      <c r="E125">
        <v>0.63106796116504849</v>
      </c>
      <c r="F125">
        <v>0.34594594594594591</v>
      </c>
      <c r="G125">
        <v>0.6725043782837129</v>
      </c>
      <c r="H125">
        <v>0.30769230769230771</v>
      </c>
      <c r="I125">
        <v>0.36774193548387091</v>
      </c>
      <c r="J125">
        <v>0.33540372670807456</v>
      </c>
      <c r="K125">
        <v>0.2</v>
      </c>
      <c r="L125">
        <v>0.61428571428571421</v>
      </c>
      <c r="M125">
        <f>HARMEAN(f1_scores_automated_training_7_nobidet_IncResV2__2[[#This Row],[Value.1]:[Value.11]])</f>
        <v>0.41827710874640806</v>
      </c>
    </row>
    <row r="126" spans="1:13" x14ac:dyDescent="0.25">
      <c r="A126" s="3" t="s">
        <v>175</v>
      </c>
      <c r="B126">
        <v>0.58165548098433995</v>
      </c>
      <c r="C126">
        <v>0.74015748031496076</v>
      </c>
      <c r="D126">
        <v>0.64406779661016944</v>
      </c>
      <c r="E126">
        <v>0.65266558966074306</v>
      </c>
      <c r="F126">
        <v>0.36756756756756759</v>
      </c>
      <c r="G126">
        <v>0.67025089605734767</v>
      </c>
      <c r="H126">
        <v>0.25806451612903225</v>
      </c>
      <c r="I126">
        <v>0.35598705501618122</v>
      </c>
      <c r="J126">
        <v>0.39772727272727276</v>
      </c>
      <c r="K126">
        <v>0.27586206896551729</v>
      </c>
      <c r="L126">
        <v>0.61870503597122306</v>
      </c>
      <c r="M126">
        <f>HARMEAN(f1_scores_automated_training_7_nobidet_IncResV2__2[[#This Row],[Value.1]:[Value.11]])</f>
        <v>0.44341738347431042</v>
      </c>
    </row>
    <row r="127" spans="1:13" x14ac:dyDescent="0.25">
      <c r="A127" s="3" t="s">
        <v>176</v>
      </c>
      <c r="B127">
        <v>0.56876456876456871</v>
      </c>
      <c r="C127">
        <v>0.73949579831932777</v>
      </c>
      <c r="D127">
        <v>0.59259259259259256</v>
      </c>
      <c r="E127">
        <v>0.64576802507836983</v>
      </c>
      <c r="F127">
        <v>0.36363636363636365</v>
      </c>
      <c r="G127">
        <v>0.66666666666666674</v>
      </c>
      <c r="H127">
        <v>0.27692307692307694</v>
      </c>
      <c r="I127">
        <v>0.33444816053511706</v>
      </c>
      <c r="J127">
        <v>0.36942675159235661</v>
      </c>
      <c r="K127">
        <v>0.2608695652173913</v>
      </c>
      <c r="L127">
        <v>0.63703703703703707</v>
      </c>
      <c r="M127">
        <f>HARMEAN(f1_scores_automated_training_7_nobidet_IncResV2__2[[#This Row],[Value.1]:[Value.11]])</f>
        <v>0.43465167072280253</v>
      </c>
    </row>
    <row r="128" spans="1:13" x14ac:dyDescent="0.25">
      <c r="A128" s="3" t="s">
        <v>177</v>
      </c>
      <c r="B128">
        <v>0.59759036144578315</v>
      </c>
      <c r="C128">
        <v>0.75806451612903225</v>
      </c>
      <c r="D128">
        <v>0.6</v>
      </c>
      <c r="E128">
        <v>0.68702290076335892</v>
      </c>
      <c r="F128">
        <v>0.32608695652173914</v>
      </c>
      <c r="G128">
        <v>0.66003316749585406</v>
      </c>
      <c r="H128">
        <v>0.21428571428571427</v>
      </c>
      <c r="I128">
        <v>0.32996632996632996</v>
      </c>
      <c r="J128">
        <v>0.39306358381502887</v>
      </c>
      <c r="K128">
        <v>0.19607843137254899</v>
      </c>
      <c r="L128">
        <v>0.62857142857142856</v>
      </c>
      <c r="M128">
        <f>HARMEAN(f1_scores_automated_training_7_nobidet_IncResV2__2[[#This Row],[Value.1]:[Value.11]])</f>
        <v>0.39813519341383752</v>
      </c>
    </row>
    <row r="129" spans="1:13" x14ac:dyDescent="0.25">
      <c r="A129" s="3" t="s">
        <v>178</v>
      </c>
      <c r="B129">
        <v>0.58878504672897203</v>
      </c>
      <c r="C129">
        <v>0.74999999999999989</v>
      </c>
      <c r="D129">
        <v>0.5663716814159292</v>
      </c>
      <c r="E129">
        <v>0.65086887835703</v>
      </c>
      <c r="F129">
        <v>0.34736842105263155</v>
      </c>
      <c r="G129">
        <v>0.67453625632377734</v>
      </c>
      <c r="H129">
        <v>0.2413793103448276</v>
      </c>
      <c r="I129">
        <v>0.34146341463414637</v>
      </c>
      <c r="J129">
        <v>0.40462427745664742</v>
      </c>
      <c r="K129">
        <v>0.18867924528301885</v>
      </c>
      <c r="L129">
        <v>0.67164179104477606</v>
      </c>
      <c r="M129">
        <f>HARMEAN(f1_scores_automated_training_7_nobidet_IncResV2__2[[#This Row],[Value.1]:[Value.11]])</f>
        <v>0.40700322743669237</v>
      </c>
    </row>
    <row r="130" spans="1:13" x14ac:dyDescent="0.25">
      <c r="A130" s="3" t="s">
        <v>179</v>
      </c>
      <c r="B130">
        <v>0.61320754716981141</v>
      </c>
      <c r="C130">
        <v>0.7384615384615385</v>
      </c>
      <c r="D130">
        <v>0.58715596330275233</v>
      </c>
      <c r="E130">
        <v>0.66350710900473941</v>
      </c>
      <c r="F130">
        <v>0.30601092896174864</v>
      </c>
      <c r="G130">
        <v>0.67153284671532842</v>
      </c>
      <c r="H130">
        <v>0.2857142857142857</v>
      </c>
      <c r="I130">
        <v>0.35555555555555557</v>
      </c>
      <c r="J130">
        <v>0.38461538461538458</v>
      </c>
      <c r="K130">
        <v>0.1846153846153846</v>
      </c>
      <c r="L130">
        <v>0.61643835616438358</v>
      </c>
      <c r="M130">
        <f>HARMEAN(f1_scores_automated_training_7_nobidet_IncResV2__2[[#This Row],[Value.1]:[Value.11]])</f>
        <v>0.40886751538629312</v>
      </c>
    </row>
    <row r="131" spans="1:13" x14ac:dyDescent="0.25">
      <c r="A131" s="3" t="s">
        <v>180</v>
      </c>
      <c r="B131">
        <v>0.59624413145539901</v>
      </c>
      <c r="C131">
        <v>0.72727272727272718</v>
      </c>
      <c r="D131">
        <v>0.59615384615384615</v>
      </c>
      <c r="E131">
        <v>0.6763754045307443</v>
      </c>
      <c r="F131">
        <v>0.35869565217391303</v>
      </c>
      <c r="G131">
        <v>0.66897746967071059</v>
      </c>
      <c r="H131">
        <v>0.26666666666666666</v>
      </c>
      <c r="I131">
        <v>0.32615384615384607</v>
      </c>
      <c r="J131">
        <v>0.35632183908045978</v>
      </c>
      <c r="K131">
        <v>0.19672131147540986</v>
      </c>
      <c r="L131">
        <v>0.62773722627737216</v>
      </c>
      <c r="M131">
        <f>HARMEAN(f1_scores_automated_training_7_nobidet_IncResV2__2[[#This Row],[Value.1]:[Value.11]])</f>
        <v>0.41060714743886928</v>
      </c>
    </row>
    <row r="132" spans="1:13" x14ac:dyDescent="0.25">
      <c r="A132" s="3" t="s">
        <v>181</v>
      </c>
      <c r="B132">
        <v>0.59585492227979275</v>
      </c>
      <c r="C132">
        <v>0.76562500000000011</v>
      </c>
      <c r="D132">
        <v>0.61818181818181817</v>
      </c>
      <c r="E132">
        <v>0.67584097859327208</v>
      </c>
      <c r="F132">
        <v>0.33333333333333337</v>
      </c>
      <c r="G132">
        <v>0.66098807495741052</v>
      </c>
      <c r="H132">
        <v>0.2711864406779661</v>
      </c>
      <c r="I132">
        <v>0.31309904153354634</v>
      </c>
      <c r="J132">
        <v>0.38036809815950923</v>
      </c>
      <c r="K132">
        <v>0.27118644067796605</v>
      </c>
      <c r="L132">
        <v>0.63829787234042556</v>
      </c>
      <c r="M132">
        <f>HARMEAN(f1_scores_automated_training_7_nobidet_IncResV2__2[[#This Row],[Value.1]:[Value.11]])</f>
        <v>0.43376879911301264</v>
      </c>
    </row>
    <row r="133" spans="1:13" x14ac:dyDescent="0.25">
      <c r="A133" s="3" t="s">
        <v>182</v>
      </c>
      <c r="B133">
        <v>0.60829493087557607</v>
      </c>
      <c r="C133">
        <v>0.71532846715328458</v>
      </c>
      <c r="D133">
        <v>0.65573770491803274</v>
      </c>
      <c r="E133">
        <v>0.63087248322147649</v>
      </c>
      <c r="F133">
        <v>0.35121951219512193</v>
      </c>
      <c r="G133">
        <v>0.67826086956521747</v>
      </c>
      <c r="H133">
        <v>0.23728813559322035</v>
      </c>
      <c r="I133">
        <v>0.35810810810810806</v>
      </c>
      <c r="J133">
        <v>0.39053254437869822</v>
      </c>
      <c r="K133">
        <v>0.22950819672131151</v>
      </c>
      <c r="L133">
        <v>0.63888888888888895</v>
      </c>
      <c r="M133">
        <f>HARMEAN(f1_scores_automated_training_7_nobidet_IncResV2__2[[#This Row],[Value.1]:[Value.11]])</f>
        <v>0.42367510326277547</v>
      </c>
    </row>
    <row r="134" spans="1:13" x14ac:dyDescent="0.25">
      <c r="A134" s="3" t="s">
        <v>183</v>
      </c>
      <c r="B134">
        <v>0.59382422802850365</v>
      </c>
      <c r="C134">
        <v>0.72881355932203395</v>
      </c>
      <c r="D134">
        <v>0.60784313725490191</v>
      </c>
      <c r="E134">
        <v>0.67269984917043746</v>
      </c>
      <c r="F134">
        <v>0.37696335078534032</v>
      </c>
      <c r="G134">
        <v>0.67125645438898462</v>
      </c>
      <c r="H134">
        <v>0.32258064516129031</v>
      </c>
      <c r="I134">
        <v>0.33333333333333326</v>
      </c>
      <c r="J134">
        <v>0.39520958083832336</v>
      </c>
      <c r="K134">
        <v>0.2413793103448276</v>
      </c>
      <c r="L134">
        <v>0.66666666666666663</v>
      </c>
      <c r="M134">
        <f>HARMEAN(f1_scores_automated_training_7_nobidet_IncResV2__2[[#This Row],[Value.1]:[Value.11]])</f>
        <v>0.4470911710779375</v>
      </c>
    </row>
    <row r="135" spans="1:13" x14ac:dyDescent="0.25">
      <c r="A135" s="3" t="s">
        <v>184</v>
      </c>
      <c r="B135">
        <v>0.58004640371229699</v>
      </c>
      <c r="C135">
        <v>0.77519379844961245</v>
      </c>
      <c r="D135">
        <v>0.59130434782608698</v>
      </c>
      <c r="E135">
        <v>0.65930599369085174</v>
      </c>
      <c r="F135">
        <v>0.35754189944134074</v>
      </c>
      <c r="G135">
        <v>0.69078947368421062</v>
      </c>
      <c r="H135">
        <v>0.32258064516129031</v>
      </c>
      <c r="I135">
        <v>0.33447098976109213</v>
      </c>
      <c r="J135">
        <v>0.37499999999999994</v>
      </c>
      <c r="K135">
        <v>0.26666666666666666</v>
      </c>
      <c r="L135">
        <v>0.67716535433070868</v>
      </c>
      <c r="M135">
        <f>HARMEAN(f1_scores_automated_training_7_nobidet_IncResV2__2[[#This Row],[Value.1]:[Value.11]])</f>
        <v>0.44990467479681889</v>
      </c>
    </row>
    <row r="136" spans="1:13" x14ac:dyDescent="0.25">
      <c r="A136" s="3" t="s">
        <v>185</v>
      </c>
      <c r="B136">
        <v>0.57665903890160175</v>
      </c>
      <c r="C136">
        <v>0.76666666666666672</v>
      </c>
      <c r="D136">
        <v>0.61386138613861396</v>
      </c>
      <c r="E136">
        <v>0.65826771653543303</v>
      </c>
      <c r="F136">
        <v>0.3529411764705882</v>
      </c>
      <c r="G136">
        <v>0.69535283993115315</v>
      </c>
      <c r="H136">
        <v>0.32258064516129031</v>
      </c>
      <c r="I136">
        <v>0.32903225806451608</v>
      </c>
      <c r="J136">
        <v>0.35365853658536583</v>
      </c>
      <c r="K136">
        <v>0.22950819672131151</v>
      </c>
      <c r="L136">
        <v>0.68292682926829262</v>
      </c>
      <c r="M136">
        <f>HARMEAN(f1_scores_automated_training_7_nobidet_IncResV2__2[[#This Row],[Value.1]:[Value.11]])</f>
        <v>0.43570691986855214</v>
      </c>
    </row>
    <row r="137" spans="1:13" x14ac:dyDescent="0.25">
      <c r="A137" s="3" t="s">
        <v>186</v>
      </c>
      <c r="B137">
        <v>0.58907363420427539</v>
      </c>
      <c r="C137">
        <v>0.75000000000000011</v>
      </c>
      <c r="D137">
        <v>0.61946902654867253</v>
      </c>
      <c r="E137">
        <v>0.67405063291139233</v>
      </c>
      <c r="F137">
        <v>0.33507853403141363</v>
      </c>
      <c r="G137">
        <v>0.69026548672566368</v>
      </c>
      <c r="H137">
        <v>0.26666666666666666</v>
      </c>
      <c r="I137">
        <v>0.36532507739938086</v>
      </c>
      <c r="J137">
        <v>0.38787878787878782</v>
      </c>
      <c r="K137">
        <v>0.24242424242424246</v>
      </c>
      <c r="L137">
        <v>0.67164179104477606</v>
      </c>
      <c r="M137">
        <f>HARMEAN(f1_scores_automated_training_7_nobidet_IncResV2__2[[#This Row],[Value.1]:[Value.11]])</f>
        <v>0.43579608882635795</v>
      </c>
    </row>
    <row r="138" spans="1:13" x14ac:dyDescent="0.25">
      <c r="A138" s="3" t="s">
        <v>187</v>
      </c>
      <c r="B138">
        <v>0.57339449541284404</v>
      </c>
      <c r="C138">
        <v>0.74603174603174605</v>
      </c>
      <c r="D138">
        <v>0.62857142857142867</v>
      </c>
      <c r="E138">
        <v>0.65594855305466238</v>
      </c>
      <c r="F138">
        <v>0.31284916201117319</v>
      </c>
      <c r="G138">
        <v>0.68465430016863404</v>
      </c>
      <c r="H138">
        <v>0.32258064516129031</v>
      </c>
      <c r="I138">
        <v>0.32797427652733124</v>
      </c>
      <c r="J138">
        <v>0.38271604938271597</v>
      </c>
      <c r="K138">
        <v>0.22580645161290322</v>
      </c>
      <c r="L138">
        <v>0.65714285714285714</v>
      </c>
      <c r="M138">
        <f>HARMEAN(f1_scores_automated_training_7_nobidet_IncResV2__2[[#This Row],[Value.1]:[Value.11]])</f>
        <v>0.43020681468112382</v>
      </c>
    </row>
    <row r="139" spans="1:13" x14ac:dyDescent="0.25">
      <c r="A139" s="3" t="s">
        <v>188</v>
      </c>
      <c r="B139">
        <v>0.56867469879518073</v>
      </c>
      <c r="C139">
        <v>0.76562500000000011</v>
      </c>
      <c r="D139">
        <v>0.58333333333333337</v>
      </c>
      <c r="E139">
        <v>0.66765140324963079</v>
      </c>
      <c r="F139">
        <v>0.34020618556701027</v>
      </c>
      <c r="G139">
        <v>0.68041237113402064</v>
      </c>
      <c r="H139">
        <v>0.2857142857142857</v>
      </c>
      <c r="I139">
        <v>0.32857142857142863</v>
      </c>
      <c r="J139">
        <v>0.38095238095238099</v>
      </c>
      <c r="K139">
        <v>0.22950819672131151</v>
      </c>
      <c r="L139">
        <v>0.67164179104477606</v>
      </c>
      <c r="M139">
        <f>HARMEAN(f1_scores_automated_training_7_nobidet_IncResV2__2[[#This Row],[Value.1]:[Value.11]])</f>
        <v>0.42801104650163557</v>
      </c>
    </row>
    <row r="140" spans="1:13" x14ac:dyDescent="0.25">
      <c r="A140" s="3" t="s">
        <v>189</v>
      </c>
      <c r="B140">
        <v>0.59605911330049277</v>
      </c>
      <c r="C140">
        <v>0.76562500000000011</v>
      </c>
      <c r="D140">
        <v>0.61538461538461531</v>
      </c>
      <c r="E140">
        <v>0.676056338028169</v>
      </c>
      <c r="F140">
        <v>0.34972677595628415</v>
      </c>
      <c r="G140">
        <v>0.67019400352733682</v>
      </c>
      <c r="H140">
        <v>0.3</v>
      </c>
      <c r="I140">
        <v>0.34754098360655733</v>
      </c>
      <c r="J140">
        <v>0.33557046979865773</v>
      </c>
      <c r="K140">
        <v>0.2413793103448276</v>
      </c>
      <c r="L140">
        <v>0.671875</v>
      </c>
      <c r="M140">
        <f>HARMEAN(f1_scores_automated_training_7_nobidet_IncResV2__2[[#This Row],[Value.1]:[Value.11]])</f>
        <v>0.43544737351647889</v>
      </c>
    </row>
    <row r="141" spans="1:13" x14ac:dyDescent="0.25">
      <c r="A141" s="3" t="s">
        <v>190</v>
      </c>
      <c r="B141">
        <v>0.59722222222222232</v>
      </c>
      <c r="C141">
        <v>0.76923076923076916</v>
      </c>
      <c r="D141">
        <v>0.67889908256880727</v>
      </c>
      <c r="E141">
        <v>0.69158878504672905</v>
      </c>
      <c r="F141">
        <v>0.33333333333333331</v>
      </c>
      <c r="G141">
        <v>0.68085106382978733</v>
      </c>
      <c r="H141">
        <v>0.2857142857142857</v>
      </c>
      <c r="I141">
        <v>0.37195121951219512</v>
      </c>
      <c r="J141">
        <v>0.42499999999999999</v>
      </c>
      <c r="K141">
        <v>0.25</v>
      </c>
      <c r="L141">
        <v>0.671875</v>
      </c>
      <c r="M141">
        <f>HARMEAN(f1_scores_automated_training_7_nobidet_IncResV2__2[[#This Row],[Value.1]:[Value.11]])</f>
        <v>0.45096890988210853</v>
      </c>
    </row>
    <row r="142" spans="1:13" x14ac:dyDescent="0.25">
      <c r="A142" s="3" t="s">
        <v>191</v>
      </c>
      <c r="B142">
        <v>0.59459459459459452</v>
      </c>
      <c r="C142">
        <v>0.74603174603174605</v>
      </c>
      <c r="D142">
        <v>0.66666666666666663</v>
      </c>
      <c r="E142">
        <v>0.68437499999999996</v>
      </c>
      <c r="F142">
        <v>0.30769230769230771</v>
      </c>
      <c r="G142">
        <v>0.66666666666666674</v>
      </c>
      <c r="H142">
        <v>0.3</v>
      </c>
      <c r="I142">
        <v>0.33774834437086093</v>
      </c>
      <c r="J142">
        <v>0.38216560509554143</v>
      </c>
      <c r="K142">
        <v>0.29508196721311475</v>
      </c>
      <c r="L142">
        <v>0.67647058823529405</v>
      </c>
      <c r="M142">
        <f>HARMEAN(f1_scores_automated_training_7_nobidet_IncResV2__2[[#This Row],[Value.1]:[Value.11]])</f>
        <v>0.44877141684131422</v>
      </c>
    </row>
    <row r="143" spans="1:13" x14ac:dyDescent="0.25">
      <c r="A143" s="3" t="s">
        <v>192</v>
      </c>
      <c r="B143">
        <v>0.60139860139860146</v>
      </c>
      <c r="C143">
        <v>0.76190476190476197</v>
      </c>
      <c r="D143">
        <v>0.6785714285714286</v>
      </c>
      <c r="E143">
        <v>0.67194928684627575</v>
      </c>
      <c r="F143">
        <v>0.35532994923857869</v>
      </c>
      <c r="G143">
        <v>0.67610619469026545</v>
      </c>
      <c r="H143">
        <v>0.27586206896551724</v>
      </c>
      <c r="I143">
        <v>0.34267912772585662</v>
      </c>
      <c r="J143">
        <v>0.39520958083832336</v>
      </c>
      <c r="K143">
        <v>0.26666666666666666</v>
      </c>
      <c r="L143">
        <v>0.62121212121212122</v>
      </c>
      <c r="M143">
        <f>HARMEAN(f1_scores_automated_training_7_nobidet_IncResV2__2[[#This Row],[Value.1]:[Value.11]])</f>
        <v>0.44599838015549376</v>
      </c>
    </row>
    <row r="144" spans="1:13" x14ac:dyDescent="0.25">
      <c r="A144" s="3" t="s">
        <v>193</v>
      </c>
      <c r="B144">
        <v>0.59641255605381172</v>
      </c>
      <c r="C144">
        <v>0.75187969924812037</v>
      </c>
      <c r="D144">
        <v>0.62962962962962965</v>
      </c>
      <c r="E144">
        <v>0.66976744186046511</v>
      </c>
      <c r="F144">
        <v>0.32978723404255317</v>
      </c>
      <c r="G144">
        <v>0.69257950530035339</v>
      </c>
      <c r="H144">
        <v>0.30508474576271183</v>
      </c>
      <c r="I144">
        <v>0.35932203389830508</v>
      </c>
      <c r="J144">
        <v>0.39506172839506171</v>
      </c>
      <c r="K144">
        <v>0.2461538461538462</v>
      </c>
      <c r="L144">
        <v>0.65648854961832059</v>
      </c>
      <c r="M144">
        <f>HARMEAN(f1_scores_automated_training_7_nobidet_IncResV2__2[[#This Row],[Value.1]:[Value.11]])</f>
        <v>0.4445895754716877</v>
      </c>
    </row>
    <row r="145" spans="1:13" x14ac:dyDescent="0.25">
      <c r="A145" s="3" t="s">
        <v>194</v>
      </c>
      <c r="B145">
        <v>0.60948081264108356</v>
      </c>
      <c r="C145">
        <v>0.78125</v>
      </c>
      <c r="D145">
        <v>0.65454545454545454</v>
      </c>
      <c r="E145">
        <v>0.67200000000000004</v>
      </c>
      <c r="F145">
        <v>0.35897435897435903</v>
      </c>
      <c r="G145">
        <v>0.69473684210526321</v>
      </c>
      <c r="H145">
        <v>0.2711864406779661</v>
      </c>
      <c r="I145">
        <v>0.35256410256410259</v>
      </c>
      <c r="J145">
        <v>0.41249999999999992</v>
      </c>
      <c r="K145">
        <v>0.26229508196721307</v>
      </c>
      <c r="L145">
        <v>0.66666666666666663</v>
      </c>
      <c r="M145">
        <f>HARMEAN(f1_scores_automated_training_7_nobidet_IncResV2__2[[#This Row],[Value.1]:[Value.11]])</f>
        <v>0.45040751155807629</v>
      </c>
    </row>
    <row r="146" spans="1:13" x14ac:dyDescent="0.25">
      <c r="A146" s="3" t="s">
        <v>195</v>
      </c>
      <c r="B146">
        <v>0.57399103139013452</v>
      </c>
      <c r="C146">
        <v>0.79389312977099247</v>
      </c>
      <c r="D146">
        <v>0.60952380952380969</v>
      </c>
      <c r="E146">
        <v>0.67511885895404111</v>
      </c>
      <c r="F146">
        <v>0.33175355450236965</v>
      </c>
      <c r="G146">
        <v>0.67025089605734767</v>
      </c>
      <c r="H146">
        <v>0.29032258064516131</v>
      </c>
      <c r="I146">
        <v>0.35761589403973509</v>
      </c>
      <c r="J146">
        <v>0.36477987421383651</v>
      </c>
      <c r="K146">
        <v>0.21875</v>
      </c>
      <c r="L146">
        <v>0.65116279069767435</v>
      </c>
      <c r="M146">
        <f>HARMEAN(f1_scores_automated_training_7_nobidet_IncResV2__2[[#This Row],[Value.1]:[Value.11]])</f>
        <v>0.42769644317709199</v>
      </c>
    </row>
    <row r="147" spans="1:13" x14ac:dyDescent="0.25">
      <c r="A147" s="3" t="s">
        <v>196</v>
      </c>
      <c r="B147">
        <v>0.59142212189616261</v>
      </c>
      <c r="C147">
        <v>0.79032258064516125</v>
      </c>
      <c r="D147">
        <v>0.6271186440677966</v>
      </c>
      <c r="E147">
        <v>0.69407894736842113</v>
      </c>
      <c r="F147">
        <v>0.36363636363636359</v>
      </c>
      <c r="G147">
        <v>0.69366197183098588</v>
      </c>
      <c r="H147">
        <v>0.2857142857142857</v>
      </c>
      <c r="I147">
        <v>0.37254901960784309</v>
      </c>
      <c r="J147">
        <v>0.41142857142857142</v>
      </c>
      <c r="K147">
        <v>0.23333333333333334</v>
      </c>
      <c r="L147">
        <v>0.69629629629629619</v>
      </c>
      <c r="M147">
        <f>HARMEAN(f1_scores_automated_training_7_nobidet_IncResV2__2[[#This Row],[Value.1]:[Value.11]])</f>
        <v>0.44861751810601075</v>
      </c>
    </row>
    <row r="148" spans="1:13" x14ac:dyDescent="0.25">
      <c r="A148" s="3" t="s">
        <v>197</v>
      </c>
      <c r="B148">
        <v>0.59484777517564402</v>
      </c>
      <c r="C148">
        <v>0.72727272727272718</v>
      </c>
      <c r="D148">
        <v>0.60344827586206906</v>
      </c>
      <c r="E148">
        <v>0.67405063291139233</v>
      </c>
      <c r="F148">
        <v>0.36548223350253806</v>
      </c>
      <c r="G148">
        <v>0.67863554757630151</v>
      </c>
      <c r="H148">
        <v>0.32786885245901637</v>
      </c>
      <c r="I148">
        <v>0.3746031746031746</v>
      </c>
      <c r="J148">
        <v>0.40236686390532539</v>
      </c>
      <c r="K148">
        <v>0.24561403508771928</v>
      </c>
      <c r="L148">
        <v>0.68148148148148147</v>
      </c>
      <c r="M148">
        <f>HARMEAN(f1_scores_automated_training_7_nobidet_IncResV2__2[[#This Row],[Value.1]:[Value.11]])</f>
        <v>0.455485129817359</v>
      </c>
    </row>
    <row r="149" spans="1:13" x14ac:dyDescent="0.25">
      <c r="A149" s="3" t="s">
        <v>198</v>
      </c>
      <c r="B149">
        <v>0.61252900232018548</v>
      </c>
      <c r="C149">
        <v>0.77777777777777779</v>
      </c>
      <c r="D149">
        <v>0.59649122807017529</v>
      </c>
      <c r="E149">
        <v>0.687797147385103</v>
      </c>
      <c r="F149">
        <v>0.34</v>
      </c>
      <c r="G149">
        <v>0.6631762652705061</v>
      </c>
      <c r="H149">
        <v>0.2711864406779661</v>
      </c>
      <c r="I149">
        <v>0.33656957928802583</v>
      </c>
      <c r="J149">
        <v>0.39240506329113917</v>
      </c>
      <c r="K149">
        <v>0.17910447761194029</v>
      </c>
      <c r="L149">
        <v>0.67692307692307696</v>
      </c>
      <c r="M149">
        <f>HARMEAN(f1_scores_automated_training_7_nobidet_IncResV2__2[[#This Row],[Value.1]:[Value.11]])</f>
        <v>0.41097841570886134</v>
      </c>
    </row>
    <row r="150" spans="1:13" x14ac:dyDescent="0.25">
      <c r="A150" s="3" t="s">
        <v>199</v>
      </c>
      <c r="B150">
        <v>0.60770975056689347</v>
      </c>
      <c r="C150">
        <v>0.77519379844961245</v>
      </c>
      <c r="D150">
        <v>0.63793103448275856</v>
      </c>
      <c r="E150">
        <v>0.67419354838709677</v>
      </c>
      <c r="F150">
        <v>0.32835820895522388</v>
      </c>
      <c r="G150">
        <v>0.67600700525394031</v>
      </c>
      <c r="H150">
        <v>0.32786885245901637</v>
      </c>
      <c r="I150">
        <v>0.35135135135135137</v>
      </c>
      <c r="J150">
        <v>0.39285714285714285</v>
      </c>
      <c r="K150">
        <v>0.19672131147540986</v>
      </c>
      <c r="L150">
        <v>0.67164179104477606</v>
      </c>
      <c r="M150">
        <f>HARMEAN(f1_scores_automated_training_7_nobidet_IncResV2__2[[#This Row],[Value.1]:[Value.11]])</f>
        <v>0.43095168135699813</v>
      </c>
    </row>
    <row r="151" spans="1:13" x14ac:dyDescent="0.25">
      <c r="A151" s="3" t="s">
        <v>200</v>
      </c>
      <c r="B151">
        <v>0.60911270983213428</v>
      </c>
      <c r="C151">
        <v>0.77519379844961245</v>
      </c>
      <c r="D151">
        <v>0.65517241379310354</v>
      </c>
      <c r="E151">
        <v>0.68246445497630337</v>
      </c>
      <c r="F151">
        <v>0.34615384615384615</v>
      </c>
      <c r="G151">
        <v>0.68661971830985913</v>
      </c>
      <c r="H151">
        <v>0.3174603174603175</v>
      </c>
      <c r="I151">
        <v>0.35254237288135598</v>
      </c>
      <c r="J151">
        <v>0.41666666666666669</v>
      </c>
      <c r="K151">
        <v>0.22580645161290322</v>
      </c>
      <c r="L151">
        <v>0.67625899280575541</v>
      </c>
      <c r="M151">
        <f>HARMEAN(f1_scores_automated_training_7_nobidet_IncResV2__2[[#This Row],[Value.1]:[Value.11]])</f>
        <v>0.44783791060148215</v>
      </c>
    </row>
    <row r="152" spans="1:13" x14ac:dyDescent="0.25">
      <c r="A152" s="3" t="s">
        <v>201</v>
      </c>
      <c r="B152">
        <v>0.23225806451612904</v>
      </c>
      <c r="C152">
        <v>0</v>
      </c>
      <c r="D152">
        <v>5.7971014492753631E-2</v>
      </c>
      <c r="E152">
        <v>0.31604342581423406</v>
      </c>
      <c r="F152">
        <v>0.1195219123505976</v>
      </c>
      <c r="G152">
        <v>0.3824701195219124</v>
      </c>
      <c r="H152">
        <v>0</v>
      </c>
      <c r="I152">
        <v>0</v>
      </c>
      <c r="J152">
        <v>9.1370558375634528E-2</v>
      </c>
      <c r="K152">
        <v>2.7397260273972601E-2</v>
      </c>
      <c r="L152">
        <v>0.125</v>
      </c>
    </row>
    <row r="153" spans="1:13" x14ac:dyDescent="0.25">
      <c r="A153" s="3" t="s">
        <v>202</v>
      </c>
      <c r="B153">
        <v>0.25613079019073565</v>
      </c>
      <c r="C153">
        <v>3.2258064516129031E-2</v>
      </c>
      <c r="D153">
        <v>0</v>
      </c>
      <c r="E153">
        <v>0.390625</v>
      </c>
      <c r="F153">
        <v>3.6363636363636369E-2</v>
      </c>
      <c r="G153">
        <v>0.41155234657039713</v>
      </c>
      <c r="H153">
        <v>0</v>
      </c>
      <c r="I153">
        <v>0</v>
      </c>
      <c r="J153">
        <v>0.12413793103448276</v>
      </c>
      <c r="K153">
        <v>0</v>
      </c>
      <c r="L153">
        <v>0.13513513513513511</v>
      </c>
    </row>
    <row r="154" spans="1:13" x14ac:dyDescent="0.25">
      <c r="A154" s="3" t="s">
        <v>203</v>
      </c>
      <c r="B154">
        <v>0.31073446327683618</v>
      </c>
      <c r="C154">
        <v>0.20588235294117646</v>
      </c>
      <c r="D154">
        <v>0</v>
      </c>
      <c r="E154">
        <v>0.42443729903536975</v>
      </c>
      <c r="F154">
        <v>2.9197080291970802E-2</v>
      </c>
      <c r="G154">
        <v>0.464622641509434</v>
      </c>
      <c r="H154">
        <v>0</v>
      </c>
      <c r="I154">
        <v>0</v>
      </c>
      <c r="J154">
        <v>0.1185185185185185</v>
      </c>
      <c r="K154">
        <v>0</v>
      </c>
      <c r="L154">
        <v>8.2191780821917804E-2</v>
      </c>
    </row>
    <row r="155" spans="1:13" x14ac:dyDescent="0.25">
      <c r="A155" s="3" t="s">
        <v>204</v>
      </c>
      <c r="B155">
        <v>0.31161473087818697</v>
      </c>
      <c r="C155">
        <v>0.54761904761904756</v>
      </c>
      <c r="D155">
        <v>0</v>
      </c>
      <c r="E155">
        <v>0.46074380165289258</v>
      </c>
      <c r="F155">
        <v>4.2553191489361701E-2</v>
      </c>
      <c r="G155">
        <v>0.50697084917617241</v>
      </c>
      <c r="H155">
        <v>0</v>
      </c>
      <c r="I155">
        <v>0</v>
      </c>
      <c r="J155">
        <v>0.11267605633802816</v>
      </c>
      <c r="K155">
        <v>0</v>
      </c>
      <c r="L155">
        <v>0.16</v>
      </c>
    </row>
    <row r="156" spans="1:13" x14ac:dyDescent="0.25">
      <c r="A156" s="3" t="s">
        <v>205</v>
      </c>
      <c r="B156">
        <v>0.34482758620689657</v>
      </c>
      <c r="C156">
        <v>0.70707070707070707</v>
      </c>
      <c r="D156">
        <v>0</v>
      </c>
      <c r="E156">
        <v>0.50361197110423117</v>
      </c>
      <c r="F156">
        <v>8.2758620689655185E-2</v>
      </c>
      <c r="G156">
        <v>0.53298153034300788</v>
      </c>
      <c r="H156">
        <v>0</v>
      </c>
      <c r="I156">
        <v>0</v>
      </c>
      <c r="J156">
        <v>0.16551724137931034</v>
      </c>
      <c r="K156">
        <v>0</v>
      </c>
      <c r="L156">
        <v>0.32941176470588235</v>
      </c>
    </row>
    <row r="157" spans="1:13" x14ac:dyDescent="0.25">
      <c r="A157" s="3" t="s">
        <v>206</v>
      </c>
      <c r="B157">
        <v>0.37016574585635365</v>
      </c>
      <c r="C157">
        <v>0.75471698113207542</v>
      </c>
      <c r="D157">
        <v>0</v>
      </c>
      <c r="E157">
        <v>0.52708333333333335</v>
      </c>
      <c r="F157">
        <v>8.5106382978723402E-2</v>
      </c>
      <c r="G157">
        <v>0.55248618784530379</v>
      </c>
      <c r="H157">
        <v>0</v>
      </c>
      <c r="I157">
        <v>0.13223140495867769</v>
      </c>
      <c r="J157">
        <v>0.14569536423841059</v>
      </c>
      <c r="K157">
        <v>0</v>
      </c>
      <c r="L157">
        <v>0.37647058823529411</v>
      </c>
    </row>
    <row r="158" spans="1:13" x14ac:dyDescent="0.25">
      <c r="A158" s="3" t="s">
        <v>207</v>
      </c>
      <c r="B158">
        <v>0.39895013123359579</v>
      </c>
      <c r="C158">
        <v>0.69026548672566379</v>
      </c>
      <c r="D158">
        <v>0</v>
      </c>
      <c r="E158">
        <v>0.54824561403508776</v>
      </c>
      <c r="F158">
        <v>9.5238095238095247E-2</v>
      </c>
      <c r="G158">
        <v>0.57262569832402233</v>
      </c>
      <c r="H158">
        <v>0</v>
      </c>
      <c r="I158">
        <v>0.20143884892086331</v>
      </c>
      <c r="J158">
        <v>0.14102564102564102</v>
      </c>
      <c r="K158">
        <v>0</v>
      </c>
      <c r="L158">
        <v>0.39534883720930236</v>
      </c>
    </row>
    <row r="159" spans="1:13" x14ac:dyDescent="0.25">
      <c r="A159" s="3" t="s">
        <v>208</v>
      </c>
      <c r="B159">
        <v>0.41450777202072542</v>
      </c>
      <c r="C159">
        <v>0.69026548672566379</v>
      </c>
      <c r="D159">
        <v>3.2258064516129031E-2</v>
      </c>
      <c r="E159">
        <v>0.55782312925170074</v>
      </c>
      <c r="F159">
        <v>9.5238095238095247E-2</v>
      </c>
      <c r="G159">
        <v>0.57758620689655171</v>
      </c>
      <c r="H159">
        <v>0</v>
      </c>
      <c r="I159">
        <v>0.31578947368421056</v>
      </c>
      <c r="J159">
        <v>0.17283950617283947</v>
      </c>
      <c r="K159">
        <v>0</v>
      </c>
      <c r="L159">
        <v>0.47826086956521735</v>
      </c>
    </row>
    <row r="160" spans="1:13" x14ac:dyDescent="0.25">
      <c r="A160" s="3" t="s">
        <v>209</v>
      </c>
      <c r="B160">
        <v>0.41884816753926701</v>
      </c>
      <c r="C160">
        <v>0.72413793103448265</v>
      </c>
      <c r="D160">
        <v>3.2258064516129031E-2</v>
      </c>
      <c r="E160">
        <v>0.56983240223463694</v>
      </c>
      <c r="F160">
        <v>0.10738255033557048</v>
      </c>
      <c r="G160">
        <v>0.58682634730538918</v>
      </c>
      <c r="H160">
        <v>0</v>
      </c>
      <c r="I160">
        <v>0.32967032967032966</v>
      </c>
      <c r="J160">
        <v>0.17391304347826089</v>
      </c>
      <c r="K160">
        <v>0</v>
      </c>
      <c r="L160">
        <v>0.50000000000000011</v>
      </c>
    </row>
    <row r="161" spans="1:13" x14ac:dyDescent="0.25">
      <c r="A161" s="3" t="s">
        <v>210</v>
      </c>
      <c r="B161">
        <v>0.45758354755784059</v>
      </c>
      <c r="C161">
        <v>0.73684210526315774</v>
      </c>
      <c r="D161">
        <v>3.2258064516129031E-2</v>
      </c>
      <c r="E161">
        <v>0.57665903890160186</v>
      </c>
      <c r="F161">
        <v>0.10738255033557048</v>
      </c>
      <c r="G161">
        <v>0.59016393442622961</v>
      </c>
      <c r="H161">
        <v>0</v>
      </c>
      <c r="I161">
        <v>0.30927835051546393</v>
      </c>
      <c r="J161">
        <v>0.16352201257861634</v>
      </c>
      <c r="K161">
        <v>0</v>
      </c>
      <c r="L161">
        <v>0.50505050505050508</v>
      </c>
    </row>
    <row r="162" spans="1:13" x14ac:dyDescent="0.25">
      <c r="A162" s="3" t="s">
        <v>211</v>
      </c>
      <c r="B162">
        <v>0.47179487179487178</v>
      </c>
      <c r="C162">
        <v>0.73949579831932777</v>
      </c>
      <c r="D162">
        <v>3.2258064516129031E-2</v>
      </c>
      <c r="E162">
        <v>0.59069767441860466</v>
      </c>
      <c r="F162">
        <v>0.13333333333333333</v>
      </c>
      <c r="G162">
        <v>0.58153846153846156</v>
      </c>
      <c r="H162">
        <v>0</v>
      </c>
      <c r="I162">
        <v>0.3603603603603604</v>
      </c>
      <c r="J162">
        <v>0.17721518987341772</v>
      </c>
      <c r="K162">
        <v>0</v>
      </c>
      <c r="L162">
        <v>0.51999999999999991</v>
      </c>
    </row>
    <row r="163" spans="1:13" x14ac:dyDescent="0.25">
      <c r="A163" s="3" t="s">
        <v>212</v>
      </c>
      <c r="B163">
        <v>0.48175182481751827</v>
      </c>
      <c r="C163">
        <v>0.73504273504273498</v>
      </c>
      <c r="D163">
        <v>6.25E-2</v>
      </c>
      <c r="E163">
        <v>0.59446450060168476</v>
      </c>
      <c r="F163">
        <v>0.16455696202531644</v>
      </c>
      <c r="G163">
        <v>0.59282371294851799</v>
      </c>
      <c r="H163">
        <v>0</v>
      </c>
      <c r="I163">
        <v>0.35398230088495569</v>
      </c>
      <c r="J163">
        <v>0.18749999999999997</v>
      </c>
      <c r="K163">
        <v>0</v>
      </c>
      <c r="L163">
        <v>0.56310679611650483</v>
      </c>
    </row>
    <row r="164" spans="1:13" x14ac:dyDescent="0.25">
      <c r="A164" s="3" t="s">
        <v>213</v>
      </c>
      <c r="B164">
        <v>0.50124069478908184</v>
      </c>
      <c r="C164">
        <v>0.74576271186440679</v>
      </c>
      <c r="D164">
        <v>0.12121212121212123</v>
      </c>
      <c r="E164">
        <v>0.60796139927623649</v>
      </c>
      <c r="F164">
        <v>0.17721518987341775</v>
      </c>
      <c r="G164">
        <v>0.6</v>
      </c>
      <c r="H164">
        <v>0</v>
      </c>
      <c r="I164">
        <v>0.38793103448275862</v>
      </c>
      <c r="J164">
        <v>0.2048192771084337</v>
      </c>
      <c r="K164">
        <v>0</v>
      </c>
      <c r="L164">
        <v>0.55555555555555558</v>
      </c>
    </row>
    <row r="165" spans="1:13" x14ac:dyDescent="0.25">
      <c r="A165" s="3" t="s">
        <v>214</v>
      </c>
      <c r="B165">
        <v>0.48499999999999999</v>
      </c>
      <c r="C165">
        <v>0.74576271186440679</v>
      </c>
      <c r="D165">
        <v>0.14705882352941174</v>
      </c>
      <c r="E165">
        <v>0.61985472154963672</v>
      </c>
      <c r="F165">
        <v>0.16666666666666669</v>
      </c>
      <c r="G165">
        <v>0.59083728278041081</v>
      </c>
      <c r="H165">
        <v>0</v>
      </c>
      <c r="I165">
        <v>0.37768240343347642</v>
      </c>
      <c r="J165">
        <v>0.18518518518518515</v>
      </c>
      <c r="K165">
        <v>0</v>
      </c>
      <c r="L165">
        <v>0.57142857142857151</v>
      </c>
    </row>
    <row r="166" spans="1:13" x14ac:dyDescent="0.25">
      <c r="A166" s="3" t="s">
        <v>215</v>
      </c>
      <c r="B166">
        <v>0.47328244274809156</v>
      </c>
      <c r="C166">
        <v>0.74576271186440679</v>
      </c>
      <c r="D166">
        <v>0.22857142857142859</v>
      </c>
      <c r="E166">
        <v>0.62407862407862402</v>
      </c>
      <c r="F166">
        <v>0.17721518987341775</v>
      </c>
      <c r="G166">
        <v>0.5972006220839815</v>
      </c>
      <c r="H166">
        <v>0.11538461538461539</v>
      </c>
      <c r="I166">
        <v>0.39647577092511016</v>
      </c>
      <c r="J166">
        <v>0.20238095238095233</v>
      </c>
      <c r="K166">
        <v>0</v>
      </c>
      <c r="L166">
        <v>0.58620689655172409</v>
      </c>
    </row>
    <row r="167" spans="1:13" x14ac:dyDescent="0.25">
      <c r="A167" s="3" t="s">
        <v>216</v>
      </c>
      <c r="B167">
        <v>0.49877750611246929</v>
      </c>
      <c r="C167">
        <v>0.75630252100840345</v>
      </c>
      <c r="D167">
        <v>0.22222222222222224</v>
      </c>
      <c r="E167">
        <v>0.62893081761006298</v>
      </c>
      <c r="F167">
        <v>0.2208588957055215</v>
      </c>
      <c r="G167">
        <v>0.61904761904761907</v>
      </c>
      <c r="H167">
        <v>0.11764705882352941</v>
      </c>
      <c r="I167">
        <v>0.4</v>
      </c>
      <c r="J167">
        <v>0.25730994152046782</v>
      </c>
      <c r="K167">
        <v>0.05</v>
      </c>
      <c r="L167">
        <v>0.60176991150442483</v>
      </c>
      <c r="M167">
        <f>HARMEAN(f1_scores_automated_training_7_nobidet_IncResV2__2[[#This Row],[Value.1]:[Value.11]])</f>
        <v>0.21109834212425146</v>
      </c>
    </row>
    <row r="168" spans="1:13" x14ac:dyDescent="0.25">
      <c r="A168" s="3" t="s">
        <v>217</v>
      </c>
      <c r="B168">
        <v>0.51084337349397591</v>
      </c>
      <c r="C168">
        <v>0.75</v>
      </c>
      <c r="D168">
        <v>0.28947368421052633</v>
      </c>
      <c r="E168">
        <v>0.62986198243412805</v>
      </c>
      <c r="F168">
        <v>0.19875776397515527</v>
      </c>
      <c r="G168">
        <v>0.6181229773462783</v>
      </c>
      <c r="H168">
        <v>0.15094339622641509</v>
      </c>
      <c r="I168">
        <v>0.41201716738197425</v>
      </c>
      <c r="J168">
        <v>0.23809523809523811</v>
      </c>
      <c r="K168">
        <v>0</v>
      </c>
      <c r="L168">
        <v>0.59322033898305093</v>
      </c>
    </row>
    <row r="169" spans="1:13" x14ac:dyDescent="0.25">
      <c r="A169" s="3" t="s">
        <v>218</v>
      </c>
      <c r="B169">
        <v>0.52500000000000002</v>
      </c>
      <c r="C169">
        <v>0.77586206896551724</v>
      </c>
      <c r="D169">
        <v>0.34567901234567899</v>
      </c>
      <c r="E169">
        <v>0.6412213740458016</v>
      </c>
      <c r="F169">
        <v>0.19277108433734941</v>
      </c>
      <c r="G169">
        <v>0.60495867768595046</v>
      </c>
      <c r="H169">
        <v>0.14814814814814814</v>
      </c>
      <c r="I169">
        <v>0.37404580152671757</v>
      </c>
      <c r="J169">
        <v>0.25</v>
      </c>
      <c r="K169">
        <v>0.05</v>
      </c>
      <c r="L169">
        <v>0.58333333333333326</v>
      </c>
      <c r="M169">
        <f>HARMEAN(f1_scores_automated_training_7_nobidet_IncResV2__2[[#This Row],[Value.1]:[Value.11]])</f>
        <v>0.22166562962183209</v>
      </c>
    </row>
    <row r="170" spans="1:13" x14ac:dyDescent="0.25">
      <c r="A170" s="3" t="s">
        <v>219</v>
      </c>
      <c r="B170">
        <v>0.51536643026004725</v>
      </c>
      <c r="C170">
        <v>0.77310924369747902</v>
      </c>
      <c r="D170">
        <v>0.38461538461538458</v>
      </c>
      <c r="E170">
        <v>0.62740076824583868</v>
      </c>
      <c r="F170">
        <v>0.26190476190476186</v>
      </c>
      <c r="G170">
        <v>0.61663947797716145</v>
      </c>
      <c r="H170">
        <v>0.17543859649122809</v>
      </c>
      <c r="I170">
        <v>0.42056074766355139</v>
      </c>
      <c r="J170">
        <v>0.26285714285714284</v>
      </c>
      <c r="K170">
        <v>9.5238095238095233E-2</v>
      </c>
      <c r="L170">
        <v>0.59375</v>
      </c>
      <c r="M170">
        <f>HARMEAN(f1_scores_automated_training_7_nobidet_IncResV2__2[[#This Row],[Value.1]:[Value.11]])</f>
        <v>0.29782909243724792</v>
      </c>
    </row>
    <row r="171" spans="1:13" x14ac:dyDescent="0.25">
      <c r="A171" s="3" t="s">
        <v>220</v>
      </c>
      <c r="B171">
        <v>0.53535353535353525</v>
      </c>
      <c r="C171">
        <v>0.78632478632478631</v>
      </c>
      <c r="D171">
        <v>0.37037037037037029</v>
      </c>
      <c r="E171">
        <v>0.63969658659924156</v>
      </c>
      <c r="F171">
        <v>0.24096385542168677</v>
      </c>
      <c r="G171">
        <v>0.61165048543689327</v>
      </c>
      <c r="H171">
        <v>0.19672131147540983</v>
      </c>
      <c r="I171">
        <v>0.37815126050420172</v>
      </c>
      <c r="J171">
        <v>0.27906976744186046</v>
      </c>
      <c r="K171">
        <v>4.8780487804878044E-2</v>
      </c>
      <c r="L171">
        <v>0.59829059829059827</v>
      </c>
      <c r="M171">
        <f>HARMEAN(f1_scores_automated_training_7_nobidet_IncResV2__2[[#This Row],[Value.1]:[Value.11]])</f>
        <v>0.23569560641869805</v>
      </c>
    </row>
    <row r="172" spans="1:13" x14ac:dyDescent="0.25">
      <c r="A172" s="3" t="s">
        <v>221</v>
      </c>
      <c r="B172">
        <v>0.53465346534653468</v>
      </c>
      <c r="C172">
        <v>0.78632478632478631</v>
      </c>
      <c r="D172">
        <v>0.35</v>
      </c>
      <c r="E172">
        <v>0.6501305483028722</v>
      </c>
      <c r="F172">
        <v>0.24705882352941175</v>
      </c>
      <c r="G172">
        <v>0.62214983713355054</v>
      </c>
      <c r="H172">
        <v>0.18181818181818182</v>
      </c>
      <c r="I172">
        <v>0.39669421487603301</v>
      </c>
      <c r="J172">
        <v>0.2807017543859649</v>
      </c>
      <c r="K172">
        <v>9.5238095238095233E-2</v>
      </c>
      <c r="L172">
        <v>0.58730158730158732</v>
      </c>
      <c r="M172">
        <f>HARMEAN(f1_scores_automated_training_7_nobidet_IncResV2__2[[#This Row],[Value.1]:[Value.11]])</f>
        <v>0.29747103730696123</v>
      </c>
    </row>
    <row r="173" spans="1:13" x14ac:dyDescent="0.25">
      <c r="A173" s="3" t="s">
        <v>222</v>
      </c>
      <c r="B173">
        <v>0.53960396039603975</v>
      </c>
      <c r="C173">
        <v>0.78991596638655459</v>
      </c>
      <c r="D173">
        <v>0.3902439024390244</v>
      </c>
      <c r="E173">
        <v>0.6354430379746836</v>
      </c>
      <c r="F173">
        <v>0.23030303030303029</v>
      </c>
      <c r="G173">
        <v>0.6202321724709785</v>
      </c>
      <c r="H173">
        <v>0.1875</v>
      </c>
      <c r="I173">
        <v>0.39004149377593361</v>
      </c>
      <c r="J173">
        <v>0.26666666666666666</v>
      </c>
      <c r="K173">
        <v>9.0909090909090912E-2</v>
      </c>
      <c r="L173">
        <v>0.57851239669421495</v>
      </c>
      <c r="M173">
        <f>HARMEAN(f1_scores_automated_training_7_nobidet_IncResV2__2[[#This Row],[Value.1]:[Value.11]])</f>
        <v>0.29266595418079261</v>
      </c>
    </row>
    <row r="174" spans="1:13" x14ac:dyDescent="0.25">
      <c r="A174" s="3" t="s">
        <v>223</v>
      </c>
      <c r="B174">
        <v>0.54545454545454553</v>
      </c>
      <c r="C174">
        <v>0.77966101694915269</v>
      </c>
      <c r="D174">
        <v>0.38554216867469882</v>
      </c>
      <c r="E174">
        <v>0.65695364238410603</v>
      </c>
      <c r="F174">
        <v>0.26190476190476186</v>
      </c>
      <c r="G174">
        <v>0.63327948303715664</v>
      </c>
      <c r="H174">
        <v>0.17647058823529413</v>
      </c>
      <c r="I174">
        <v>0.39655172413793105</v>
      </c>
      <c r="J174">
        <v>0.27906976744186046</v>
      </c>
      <c r="K174">
        <v>9.3023255813953473E-2</v>
      </c>
      <c r="L174">
        <v>0.61654135338345861</v>
      </c>
      <c r="M174">
        <f>HARMEAN(f1_scores_automated_training_7_nobidet_IncResV2__2[[#This Row],[Value.1]:[Value.11]])</f>
        <v>0.29913395350362659</v>
      </c>
    </row>
    <row r="175" spans="1:13" x14ac:dyDescent="0.25">
      <c r="A175" s="3" t="s">
        <v>224</v>
      </c>
      <c r="B175">
        <v>0.55903614457831319</v>
      </c>
      <c r="C175">
        <v>0.78991596638655459</v>
      </c>
      <c r="D175">
        <v>0.3902439024390244</v>
      </c>
      <c r="E175">
        <v>0.66141732283464572</v>
      </c>
      <c r="F175">
        <v>0.23668639053254439</v>
      </c>
      <c r="G175">
        <v>0.62521008403361344</v>
      </c>
      <c r="H175">
        <v>0.20588235294117646</v>
      </c>
      <c r="I175">
        <v>0.38683127572016457</v>
      </c>
      <c r="J175">
        <v>0.28235294117647058</v>
      </c>
      <c r="K175">
        <v>8.8888888888888892E-2</v>
      </c>
      <c r="L175">
        <v>0.61538461538461542</v>
      </c>
      <c r="M175">
        <f>HARMEAN(f1_scores_automated_training_7_nobidet_IncResV2__2[[#This Row],[Value.1]:[Value.11]])</f>
        <v>0.29881127238194938</v>
      </c>
    </row>
    <row r="176" spans="1:13" x14ac:dyDescent="0.25">
      <c r="A176" s="3" t="s">
        <v>225</v>
      </c>
      <c r="B176">
        <v>0.55308641975308637</v>
      </c>
      <c r="C176">
        <v>0.78991596638655459</v>
      </c>
      <c r="D176">
        <v>0.39506172839506176</v>
      </c>
      <c r="E176">
        <v>0.64516129032258052</v>
      </c>
      <c r="F176">
        <v>0.27906976744186046</v>
      </c>
      <c r="G176">
        <v>0.62790697674418605</v>
      </c>
      <c r="H176">
        <v>0.2</v>
      </c>
      <c r="I176">
        <v>0.38095238095238099</v>
      </c>
      <c r="J176">
        <v>0.27544910179640719</v>
      </c>
      <c r="K176">
        <v>0.13333333333333336</v>
      </c>
      <c r="L176">
        <v>0.61068702290076349</v>
      </c>
      <c r="M176">
        <f>HARMEAN(f1_scores_automated_training_7_nobidet_IncResV2__2[[#This Row],[Value.1]:[Value.11]])</f>
        <v>0.33614365862617462</v>
      </c>
    </row>
    <row r="177" spans="1:13" x14ac:dyDescent="0.25">
      <c r="A177" s="3" t="s">
        <v>226</v>
      </c>
      <c r="B177">
        <v>0.54939759036144586</v>
      </c>
      <c r="C177">
        <v>0.78991596638655459</v>
      </c>
      <c r="D177">
        <v>0.44705882352941179</v>
      </c>
      <c r="E177">
        <v>0.64450127877237851</v>
      </c>
      <c r="F177">
        <v>0.23170731707317074</v>
      </c>
      <c r="G177">
        <v>0.6195286195286196</v>
      </c>
      <c r="H177">
        <v>0.22857142857142859</v>
      </c>
      <c r="I177">
        <v>0.38427947598253276</v>
      </c>
      <c r="J177">
        <v>0.26900584795321636</v>
      </c>
      <c r="K177">
        <v>0.13043478260869565</v>
      </c>
      <c r="L177">
        <v>0.60162601626016254</v>
      </c>
      <c r="M177">
        <f>HARMEAN(f1_scores_automated_training_7_nobidet_IncResV2__2[[#This Row],[Value.1]:[Value.11]])</f>
        <v>0.33508006447252975</v>
      </c>
    </row>
    <row r="178" spans="1:13" x14ac:dyDescent="0.25">
      <c r="A178" s="3" t="s">
        <v>227</v>
      </c>
      <c r="B178">
        <v>0.55528255528255521</v>
      </c>
      <c r="C178">
        <v>0.80341880341880334</v>
      </c>
      <c r="D178">
        <v>0.38554216867469882</v>
      </c>
      <c r="E178">
        <v>0.65359477124183007</v>
      </c>
      <c r="F178">
        <v>0.25882352941176473</v>
      </c>
      <c r="G178">
        <v>0.62437395659432382</v>
      </c>
      <c r="H178">
        <v>0.27397260273972601</v>
      </c>
      <c r="I178">
        <v>0.39484978540772536</v>
      </c>
      <c r="J178">
        <v>0.28402366863905321</v>
      </c>
      <c r="K178">
        <v>0.20833333333333334</v>
      </c>
      <c r="L178">
        <v>0.61194029850746268</v>
      </c>
      <c r="M178">
        <f>HARMEAN(f1_scores_automated_training_7_nobidet_IncResV2__2[[#This Row],[Value.1]:[Value.11]])</f>
        <v>0.38231421637865282</v>
      </c>
    </row>
    <row r="179" spans="1:13" x14ac:dyDescent="0.25">
      <c r="A179" s="3" t="s">
        <v>228</v>
      </c>
      <c r="B179">
        <v>0.56038647342995163</v>
      </c>
      <c r="C179">
        <v>0.80341880341880334</v>
      </c>
      <c r="D179">
        <v>0.44186046511627913</v>
      </c>
      <c r="E179">
        <v>0.65</v>
      </c>
      <c r="F179">
        <v>0.2558139534883721</v>
      </c>
      <c r="G179">
        <v>0.63087248322147649</v>
      </c>
      <c r="H179">
        <v>0.34210526315789469</v>
      </c>
      <c r="I179">
        <v>0.39484978540772536</v>
      </c>
      <c r="J179">
        <v>0.28915662650602408</v>
      </c>
      <c r="K179">
        <v>0.1702127659574468</v>
      </c>
      <c r="L179">
        <v>0.6412213740458016</v>
      </c>
      <c r="M179">
        <f>HARMEAN(f1_scores_automated_training_7_nobidet_IncResV2__2[[#This Row],[Value.1]:[Value.11]])</f>
        <v>0.38362917465582835</v>
      </c>
    </row>
    <row r="180" spans="1:13" x14ac:dyDescent="0.25">
      <c r="A180" s="3" t="s">
        <v>229</v>
      </c>
      <c r="B180">
        <v>0.5714285714285714</v>
      </c>
      <c r="C180">
        <v>0.80341880341880334</v>
      </c>
      <c r="D180">
        <v>0.45977011494252873</v>
      </c>
      <c r="E180">
        <v>0.65159574468085102</v>
      </c>
      <c r="F180">
        <v>0.26744186046511625</v>
      </c>
      <c r="G180">
        <v>0.62437395659432382</v>
      </c>
      <c r="H180">
        <v>0.30769230769230771</v>
      </c>
      <c r="I180">
        <v>0.36936936936936932</v>
      </c>
      <c r="J180">
        <v>0.27906976744186046</v>
      </c>
      <c r="K180">
        <v>0.125</v>
      </c>
      <c r="L180">
        <v>0.6412213740458016</v>
      </c>
      <c r="M180">
        <f>HARMEAN(f1_scores_automated_training_7_nobidet_IncResV2__2[[#This Row],[Value.1]:[Value.11]])</f>
        <v>0.35318349066796995</v>
      </c>
    </row>
    <row r="181" spans="1:13" x14ac:dyDescent="0.25">
      <c r="A181" s="3" t="s">
        <v>230</v>
      </c>
      <c r="B181">
        <v>0.56585365853658531</v>
      </c>
      <c r="C181">
        <v>0.79661016949152541</v>
      </c>
      <c r="D181">
        <v>0.44705882352941179</v>
      </c>
      <c r="E181">
        <v>0.65530799475753609</v>
      </c>
      <c r="F181">
        <v>0.24137931034482757</v>
      </c>
      <c r="G181">
        <v>0.62771285475792982</v>
      </c>
      <c r="H181">
        <v>0.30769230769230771</v>
      </c>
      <c r="I181">
        <v>0.38427947598253276</v>
      </c>
      <c r="J181">
        <v>0.26666666666666666</v>
      </c>
      <c r="K181">
        <v>0.16666666666666666</v>
      </c>
      <c r="L181">
        <v>0.66666666666666663</v>
      </c>
      <c r="M181">
        <f>HARMEAN(f1_scores_automated_training_7_nobidet_IncResV2__2[[#This Row],[Value.1]:[Value.11]])</f>
        <v>0.37132534401464806</v>
      </c>
    </row>
    <row r="182" spans="1:13" x14ac:dyDescent="0.25">
      <c r="A182" s="3" t="s">
        <v>231</v>
      </c>
      <c r="B182">
        <v>0.55319148936170215</v>
      </c>
      <c r="C182">
        <v>0.80341880341880334</v>
      </c>
      <c r="D182">
        <v>0.45977011494252873</v>
      </c>
      <c r="E182">
        <v>0.65695364238410603</v>
      </c>
      <c r="F182">
        <v>0.26436781609195403</v>
      </c>
      <c r="G182">
        <v>0.63227953410981697</v>
      </c>
      <c r="H182">
        <v>0.28947368421052633</v>
      </c>
      <c r="I182">
        <v>0.3888888888888889</v>
      </c>
      <c r="J182">
        <v>0.27710843373493976</v>
      </c>
      <c r="K182">
        <v>0.16666666666666666</v>
      </c>
      <c r="L182">
        <v>0.65185185185185179</v>
      </c>
      <c r="M182">
        <f>HARMEAN(f1_scores_automated_training_7_nobidet_IncResV2__2[[#This Row],[Value.1]:[Value.11]])</f>
        <v>0.37565100137067686</v>
      </c>
    </row>
    <row r="183" spans="1:13" x14ac:dyDescent="0.25">
      <c r="A183" s="3" t="s">
        <v>232</v>
      </c>
      <c r="B183">
        <v>0.57283950617283952</v>
      </c>
      <c r="C183">
        <v>0.80341880341880334</v>
      </c>
      <c r="D183">
        <v>0.44186046511627913</v>
      </c>
      <c r="E183">
        <v>0.66047745358090182</v>
      </c>
      <c r="F183">
        <v>0.2696629213483146</v>
      </c>
      <c r="G183">
        <v>0.6227347611202636</v>
      </c>
      <c r="H183">
        <v>0.28947368421052633</v>
      </c>
      <c r="I183">
        <v>0.34210526315789475</v>
      </c>
      <c r="J183">
        <v>0.27710843373493976</v>
      </c>
      <c r="K183">
        <v>0.19999999999999996</v>
      </c>
      <c r="L183">
        <v>0.65648854961832059</v>
      </c>
      <c r="M183">
        <f>HARMEAN(f1_scores_automated_training_7_nobidet_IncResV2__2[[#This Row],[Value.1]:[Value.11]])</f>
        <v>0.3847322583551554</v>
      </c>
    </row>
    <row r="184" spans="1:13" x14ac:dyDescent="0.25">
      <c r="A184" s="3" t="s">
        <v>233</v>
      </c>
      <c r="B184">
        <v>0.58851674641148333</v>
      </c>
      <c r="C184">
        <v>0.79661016949152541</v>
      </c>
      <c r="D184">
        <v>0.44186046511627913</v>
      </c>
      <c r="E184">
        <v>0.65856950067476383</v>
      </c>
      <c r="F184">
        <v>0.30769230769230771</v>
      </c>
      <c r="G184">
        <v>0.63087248322147649</v>
      </c>
      <c r="H184">
        <v>0.29629629629629628</v>
      </c>
      <c r="I184">
        <v>0.35454545454545461</v>
      </c>
      <c r="J184">
        <v>0.31395348837209303</v>
      </c>
      <c r="K184">
        <v>0.16</v>
      </c>
      <c r="L184">
        <v>0.64179104477611937</v>
      </c>
      <c r="M184">
        <f>HARMEAN(f1_scores_automated_training_7_nobidet_IncResV2__2[[#This Row],[Value.1]:[Value.11]])</f>
        <v>0.38247498795651702</v>
      </c>
    </row>
    <row r="185" spans="1:13" x14ac:dyDescent="0.25">
      <c r="A185" s="3" t="s">
        <v>234</v>
      </c>
      <c r="B185">
        <v>0.57894736842105265</v>
      </c>
      <c r="C185">
        <v>0.78991596638655459</v>
      </c>
      <c r="D185">
        <v>0.48888888888888893</v>
      </c>
      <c r="E185">
        <v>0.66310160427807485</v>
      </c>
      <c r="F185">
        <v>0.2696629213483146</v>
      </c>
      <c r="G185">
        <v>0.62944162436548234</v>
      </c>
      <c r="H185">
        <v>0.3</v>
      </c>
      <c r="I185">
        <v>0.35398230088495569</v>
      </c>
      <c r="J185">
        <v>0.3048780487804878</v>
      </c>
      <c r="K185">
        <v>0.19999999999999996</v>
      </c>
      <c r="L185">
        <v>0.65671641791044777</v>
      </c>
      <c r="M185">
        <f>HARMEAN(f1_scores_automated_training_7_nobidet_IncResV2__2[[#This Row],[Value.1]:[Value.11]])</f>
        <v>0.39561439358668005</v>
      </c>
    </row>
    <row r="186" spans="1:13" x14ac:dyDescent="0.25">
      <c r="A186" s="3" t="s">
        <v>235</v>
      </c>
      <c r="B186">
        <v>0.58111380145278457</v>
      </c>
      <c r="C186">
        <v>0.78991596638655459</v>
      </c>
      <c r="D186">
        <v>0.5161290322580645</v>
      </c>
      <c r="E186">
        <v>0.66311584553928093</v>
      </c>
      <c r="F186">
        <v>0.29834254143646405</v>
      </c>
      <c r="G186">
        <v>0.62602965403624389</v>
      </c>
      <c r="H186">
        <v>0.28205128205128205</v>
      </c>
      <c r="I186">
        <v>0.35071090047393361</v>
      </c>
      <c r="J186">
        <v>0.29090909090909089</v>
      </c>
      <c r="K186">
        <v>0.12765957446808512</v>
      </c>
      <c r="L186">
        <v>0.64661654135338342</v>
      </c>
      <c r="M186">
        <f>HARMEAN(f1_scores_automated_training_7_nobidet_IncResV2__2[[#This Row],[Value.1]:[Value.11]])</f>
        <v>0.35952771608188827</v>
      </c>
    </row>
    <row r="187" spans="1:13" x14ac:dyDescent="0.25">
      <c r="A187" s="3" t="s">
        <v>236</v>
      </c>
      <c r="B187">
        <v>0.57212713936430326</v>
      </c>
      <c r="C187">
        <v>0.79661016949152541</v>
      </c>
      <c r="D187">
        <v>0.4719101123595506</v>
      </c>
      <c r="E187">
        <v>0.65498652291105119</v>
      </c>
      <c r="F187">
        <v>0.30107526881720426</v>
      </c>
      <c r="G187">
        <v>0.64321608040201006</v>
      </c>
      <c r="H187">
        <v>0.32500000000000001</v>
      </c>
      <c r="I187">
        <v>0.35680751173708913</v>
      </c>
      <c r="J187">
        <v>0.31395348837209303</v>
      </c>
      <c r="K187">
        <v>0.19607843137254899</v>
      </c>
      <c r="L187">
        <v>0.62411347517730487</v>
      </c>
      <c r="M187">
        <f>HARMEAN(f1_scores_automated_training_7_nobidet_IncResV2__2[[#This Row],[Value.1]:[Value.11]])</f>
        <v>0.40304692295729472</v>
      </c>
    </row>
    <row r="188" spans="1:13" x14ac:dyDescent="0.25">
      <c r="A188" s="3" t="s">
        <v>237</v>
      </c>
      <c r="B188">
        <v>0.57004830917874394</v>
      </c>
      <c r="C188">
        <v>0.80341880341880334</v>
      </c>
      <c r="D188">
        <v>0.5</v>
      </c>
      <c r="E188">
        <v>0.66133333333333322</v>
      </c>
      <c r="F188">
        <v>0.28888888888888886</v>
      </c>
      <c r="G188">
        <v>0.63265306122448983</v>
      </c>
      <c r="H188">
        <v>0.32500000000000001</v>
      </c>
      <c r="I188">
        <v>0.3603603603603604</v>
      </c>
      <c r="J188">
        <v>0.30588235294117644</v>
      </c>
      <c r="K188">
        <v>0.19607843137254899</v>
      </c>
      <c r="L188">
        <v>0.64179104477611937</v>
      </c>
      <c r="M188">
        <f>HARMEAN(f1_scores_automated_training_7_nobidet_IncResV2__2[[#This Row],[Value.1]:[Value.11]])</f>
        <v>0.4024514132593216</v>
      </c>
    </row>
    <row r="189" spans="1:13" x14ac:dyDescent="0.25">
      <c r="A189" s="3" t="s">
        <v>238</v>
      </c>
      <c r="B189">
        <v>0.58095238095238089</v>
      </c>
      <c r="C189">
        <v>0.80341880341880334</v>
      </c>
      <c r="D189">
        <v>0.50549450549450536</v>
      </c>
      <c r="E189">
        <v>0.66756756756756752</v>
      </c>
      <c r="F189">
        <v>0.28415300546448086</v>
      </c>
      <c r="G189">
        <v>0.63698630136986301</v>
      </c>
      <c r="H189">
        <v>0.31325301204819284</v>
      </c>
      <c r="I189">
        <v>0.35714285714285715</v>
      </c>
      <c r="J189">
        <v>0.32558139534883718</v>
      </c>
      <c r="K189">
        <v>0.19607843137254899</v>
      </c>
      <c r="L189">
        <v>0.64661654135338342</v>
      </c>
      <c r="M189">
        <f>HARMEAN(f1_scores_automated_training_7_nobidet_IncResV2__2[[#This Row],[Value.1]:[Value.11]])</f>
        <v>0.40379419653913567</v>
      </c>
    </row>
    <row r="190" spans="1:13" x14ac:dyDescent="0.25">
      <c r="A190" s="3" t="s">
        <v>239</v>
      </c>
      <c r="B190">
        <v>0.57882352941176474</v>
      </c>
      <c r="C190">
        <v>0.80341880341880334</v>
      </c>
      <c r="D190">
        <v>0.5161290322580645</v>
      </c>
      <c r="E190">
        <v>0.65753424657534243</v>
      </c>
      <c r="F190">
        <v>0.2637362637362638</v>
      </c>
      <c r="G190">
        <v>0.64163822525597258</v>
      </c>
      <c r="H190">
        <v>0.30952380952380948</v>
      </c>
      <c r="I190">
        <v>0.36697247706422015</v>
      </c>
      <c r="J190">
        <v>0.31213872832369943</v>
      </c>
      <c r="K190">
        <v>0.19607843137254899</v>
      </c>
      <c r="L190">
        <v>0.63309352517985606</v>
      </c>
      <c r="M190">
        <f>HARMEAN(f1_scores_automated_training_7_nobidet_IncResV2__2[[#This Row],[Value.1]:[Value.11]])</f>
        <v>0.39826426073345922</v>
      </c>
    </row>
    <row r="191" spans="1:13" x14ac:dyDescent="0.25">
      <c r="A191" s="3" t="s">
        <v>240</v>
      </c>
      <c r="B191">
        <v>0.58233890214797135</v>
      </c>
      <c r="C191">
        <v>0.79661016949152541</v>
      </c>
      <c r="D191">
        <v>0.52083333333333337</v>
      </c>
      <c r="E191">
        <v>0.65410497981157467</v>
      </c>
      <c r="F191">
        <v>0.30107526881720426</v>
      </c>
      <c r="G191">
        <v>0.64223385689354273</v>
      </c>
      <c r="H191">
        <v>0.31325301204819284</v>
      </c>
      <c r="I191">
        <v>0.37383177570093457</v>
      </c>
      <c r="J191">
        <v>0.33720930232558138</v>
      </c>
      <c r="K191">
        <v>0.25925925925925924</v>
      </c>
      <c r="L191">
        <v>0.62857142857142856</v>
      </c>
      <c r="M191">
        <f>HARMEAN(f1_scores_automated_training_7_nobidet_IncResV2__2[[#This Row],[Value.1]:[Value.11]])</f>
        <v>0.43001152849169239</v>
      </c>
    </row>
    <row r="192" spans="1:13" x14ac:dyDescent="0.25">
      <c r="A192" s="3" t="s">
        <v>241</v>
      </c>
      <c r="B192">
        <v>0.58313253012048194</v>
      </c>
      <c r="C192">
        <v>0.80341880341880334</v>
      </c>
      <c r="D192">
        <v>0.51063829787234039</v>
      </c>
      <c r="E192">
        <v>0.660377358490566</v>
      </c>
      <c r="F192">
        <v>0.31413612565445026</v>
      </c>
      <c r="G192">
        <v>0.63652173913043464</v>
      </c>
      <c r="H192">
        <v>0.3294117647058824</v>
      </c>
      <c r="I192">
        <v>0.37735849056603776</v>
      </c>
      <c r="J192">
        <v>0.33720930232558138</v>
      </c>
      <c r="K192">
        <v>0.25925925925925924</v>
      </c>
      <c r="L192">
        <v>0.63829787234042556</v>
      </c>
      <c r="M192">
        <f>HARMEAN(f1_scores_automated_training_7_nobidet_IncResV2__2[[#This Row],[Value.1]:[Value.11]])</f>
        <v>0.43544371608601667</v>
      </c>
    </row>
    <row r="193" spans="1:13" x14ac:dyDescent="0.25">
      <c r="A193" s="3" t="s">
        <v>242</v>
      </c>
      <c r="B193">
        <v>0.58313253012048194</v>
      </c>
      <c r="C193">
        <v>0.81034482758620685</v>
      </c>
      <c r="D193">
        <v>0.53191489361702138</v>
      </c>
      <c r="E193">
        <v>0.66400000000000003</v>
      </c>
      <c r="F193">
        <v>0.27027027027027029</v>
      </c>
      <c r="G193">
        <v>0.64930555555555558</v>
      </c>
      <c r="H193">
        <v>0.3294117647058824</v>
      </c>
      <c r="I193">
        <v>0.38317757009345799</v>
      </c>
      <c r="J193">
        <v>0.31952662721893488</v>
      </c>
      <c r="K193">
        <v>0.29629629629629628</v>
      </c>
      <c r="L193">
        <v>0.64285714285714279</v>
      </c>
      <c r="M193">
        <f>HARMEAN(f1_scores_automated_training_7_nobidet_IncResV2__2[[#This Row],[Value.1]:[Value.11]])</f>
        <v>0.43511444446213549</v>
      </c>
    </row>
    <row r="194" spans="1:13" x14ac:dyDescent="0.25">
      <c r="A194" s="3" t="s">
        <v>243</v>
      </c>
      <c r="B194">
        <v>0.59101654846335705</v>
      </c>
      <c r="C194">
        <v>0.80341880341880334</v>
      </c>
      <c r="D194">
        <v>0.54166666666666663</v>
      </c>
      <c r="E194">
        <v>0.66936572199730093</v>
      </c>
      <c r="F194">
        <v>0.28571428571428575</v>
      </c>
      <c r="G194">
        <v>0.64436619718309862</v>
      </c>
      <c r="H194">
        <v>0.34883720930232559</v>
      </c>
      <c r="I194">
        <v>0.36619718309859156</v>
      </c>
      <c r="J194">
        <v>0.3313609467455621</v>
      </c>
      <c r="K194">
        <v>0.25925925925925924</v>
      </c>
      <c r="L194">
        <v>0.63380281690140849</v>
      </c>
      <c r="M194">
        <f>HARMEAN(f1_scores_automated_training_7_nobidet_IncResV2__2[[#This Row],[Value.1]:[Value.11]])</f>
        <v>0.43343070656595395</v>
      </c>
    </row>
    <row r="195" spans="1:13" x14ac:dyDescent="0.25">
      <c r="A195" s="3" t="s">
        <v>244</v>
      </c>
      <c r="B195">
        <v>0.59330143540669855</v>
      </c>
      <c r="C195">
        <v>0.80341880341880334</v>
      </c>
      <c r="D195">
        <v>0.51063829787234039</v>
      </c>
      <c r="E195">
        <v>0.66938775510204085</v>
      </c>
      <c r="F195">
        <v>0.28877005347593582</v>
      </c>
      <c r="G195">
        <v>0.64027538726333921</v>
      </c>
      <c r="H195">
        <v>0.32558139534883723</v>
      </c>
      <c r="I195">
        <v>0.37962962962962971</v>
      </c>
      <c r="J195">
        <v>0.31325301204819278</v>
      </c>
      <c r="K195">
        <v>0.32142857142857145</v>
      </c>
      <c r="L195">
        <v>0.63380281690140849</v>
      </c>
      <c r="M195">
        <f>HARMEAN(f1_scores_automated_training_7_nobidet_IncResV2__2[[#This Row],[Value.1]:[Value.11]])</f>
        <v>0.44010627847614636</v>
      </c>
    </row>
    <row r="196" spans="1:13" x14ac:dyDescent="0.25">
      <c r="A196" s="3" t="s">
        <v>245</v>
      </c>
      <c r="B196">
        <v>0.58823529411764708</v>
      </c>
      <c r="C196">
        <v>0.81034482758620685</v>
      </c>
      <c r="D196">
        <v>0.48936170212765956</v>
      </c>
      <c r="E196">
        <v>0.66042780748663099</v>
      </c>
      <c r="F196">
        <v>0.30303030303030304</v>
      </c>
      <c r="G196">
        <v>0.64084507042253525</v>
      </c>
      <c r="H196">
        <v>0.31325301204819284</v>
      </c>
      <c r="I196">
        <v>0.35944700460829493</v>
      </c>
      <c r="J196">
        <v>0.3214285714285714</v>
      </c>
      <c r="K196">
        <v>0.25454545454545452</v>
      </c>
      <c r="L196">
        <v>0.64335664335664333</v>
      </c>
      <c r="M196">
        <f>HARMEAN(f1_scores_automated_training_7_nobidet_IncResV2__2[[#This Row],[Value.1]:[Value.11]])</f>
        <v>0.42437420637868817</v>
      </c>
    </row>
    <row r="197" spans="1:13" x14ac:dyDescent="0.25">
      <c r="A197" s="3" t="s">
        <v>246</v>
      </c>
      <c r="B197">
        <v>0.60992907801418439</v>
      </c>
      <c r="C197">
        <v>0.81739130434782603</v>
      </c>
      <c r="D197">
        <v>0.50526315789473675</v>
      </c>
      <c r="E197">
        <v>0.66120218579234968</v>
      </c>
      <c r="F197">
        <v>0.30927835051546393</v>
      </c>
      <c r="G197">
        <v>0.64310954063604242</v>
      </c>
      <c r="H197">
        <v>0.31707317073170732</v>
      </c>
      <c r="I197">
        <v>0.3603603603603604</v>
      </c>
      <c r="J197">
        <v>0.34682080924855485</v>
      </c>
      <c r="K197">
        <v>0.29090909090909095</v>
      </c>
      <c r="L197">
        <v>0.66666666666666674</v>
      </c>
      <c r="M197">
        <f>HARMEAN(f1_scores_automated_training_7_nobidet_IncResV2__2[[#This Row],[Value.1]:[Value.11]])</f>
        <v>0.44190087416508744</v>
      </c>
    </row>
    <row r="198" spans="1:13" x14ac:dyDescent="0.25">
      <c r="A198" s="3" t="s">
        <v>247</v>
      </c>
      <c r="B198">
        <v>0.60476190476190483</v>
      </c>
      <c r="C198">
        <v>0.81034482758620685</v>
      </c>
      <c r="D198">
        <v>0.53608247422680411</v>
      </c>
      <c r="E198">
        <v>0.66484268125854984</v>
      </c>
      <c r="F198">
        <v>0.33830845771144286</v>
      </c>
      <c r="G198">
        <v>0.64448336252189142</v>
      </c>
      <c r="H198">
        <v>0.33333333333333331</v>
      </c>
      <c r="I198">
        <v>0.35576923076923078</v>
      </c>
      <c r="J198">
        <v>0.32335329341317365</v>
      </c>
      <c r="K198">
        <v>0.31578947368421051</v>
      </c>
      <c r="L198">
        <v>0.63013698630136983</v>
      </c>
      <c r="M198">
        <f>HARMEAN(f1_scores_automated_training_7_nobidet_IncResV2__2[[#This Row],[Value.1]:[Value.11]])</f>
        <v>0.45042047624905374</v>
      </c>
    </row>
    <row r="199" spans="1:13" x14ac:dyDescent="0.25">
      <c r="A199" s="3" t="s">
        <v>248</v>
      </c>
      <c r="B199">
        <v>0.60476190476190483</v>
      </c>
      <c r="C199">
        <v>0.81034482758620685</v>
      </c>
      <c r="D199">
        <v>0.54166666666666663</v>
      </c>
      <c r="E199">
        <v>0.66204986149584488</v>
      </c>
      <c r="F199">
        <v>0.29166666666666663</v>
      </c>
      <c r="G199">
        <v>0.64818024263431551</v>
      </c>
      <c r="H199">
        <v>0.32183908045977011</v>
      </c>
      <c r="I199">
        <v>0.36529680365296802</v>
      </c>
      <c r="J199">
        <v>0.31952662721893488</v>
      </c>
      <c r="K199">
        <v>0.31578947368421051</v>
      </c>
      <c r="L199">
        <v>0.6573426573426574</v>
      </c>
      <c r="M199">
        <f>HARMEAN(f1_scores_automated_training_7_nobidet_IncResV2__2[[#This Row],[Value.1]:[Value.11]])</f>
        <v>0.44216185516870365</v>
      </c>
    </row>
    <row r="200" spans="1:13" x14ac:dyDescent="0.25">
      <c r="A200" s="3" t="s">
        <v>249</v>
      </c>
      <c r="B200">
        <v>0.59101654846335705</v>
      </c>
      <c r="C200">
        <v>0.81034482758620685</v>
      </c>
      <c r="D200">
        <v>0.52631578947368429</v>
      </c>
      <c r="E200">
        <v>0.6648351648351648</v>
      </c>
      <c r="F200">
        <v>0.27083333333333331</v>
      </c>
      <c r="G200">
        <v>0.63732394366197176</v>
      </c>
      <c r="H200">
        <v>0.34482758620689657</v>
      </c>
      <c r="I200">
        <v>0.36199095022624428</v>
      </c>
      <c r="J200">
        <v>0.33734939759036142</v>
      </c>
      <c r="K200">
        <v>0.31034482758620691</v>
      </c>
      <c r="L200">
        <v>0.65277777777777779</v>
      </c>
      <c r="M200">
        <f>HARMEAN(f1_scores_automated_training_7_nobidet_IncResV2__2[[#This Row],[Value.1]:[Value.11]])</f>
        <v>0.44048513128565869</v>
      </c>
    </row>
    <row r="201" spans="1:13" x14ac:dyDescent="0.25">
      <c r="A201" s="3" t="s">
        <v>250</v>
      </c>
      <c r="B201">
        <v>0.59154929577464777</v>
      </c>
      <c r="C201">
        <v>0.81034482758620685</v>
      </c>
      <c r="D201">
        <v>0.52631578947368429</v>
      </c>
      <c r="E201">
        <v>0.66296809986130378</v>
      </c>
      <c r="F201">
        <v>0.32673267326732675</v>
      </c>
      <c r="G201">
        <v>0.63414634146341464</v>
      </c>
      <c r="H201">
        <v>0.33734939759036148</v>
      </c>
      <c r="I201">
        <v>0.35071090047393361</v>
      </c>
      <c r="J201">
        <v>0.32530120481927705</v>
      </c>
      <c r="K201">
        <v>0.31578947368421051</v>
      </c>
      <c r="L201">
        <v>0.63945578231292521</v>
      </c>
      <c r="M201">
        <f>HARMEAN(f1_scores_automated_training_7_nobidet_IncResV2__2[[#This Row],[Value.1]:[Value.11]])</f>
        <v>0.44732497008176253</v>
      </c>
    </row>
    <row r="202" spans="1:13" x14ac:dyDescent="0.25">
      <c r="A202" s="3" t="s">
        <v>251</v>
      </c>
      <c r="B202">
        <v>0.62040816326530612</v>
      </c>
      <c r="C202">
        <v>0.81300813008130079</v>
      </c>
      <c r="D202">
        <v>0.71304347826086956</v>
      </c>
      <c r="E202">
        <v>0.62857142857142856</v>
      </c>
      <c r="F202">
        <v>0.44036697247706424</v>
      </c>
      <c r="G202">
        <v>0.60446247464503045</v>
      </c>
      <c r="H202">
        <v>0.28915662650602408</v>
      </c>
      <c r="I202">
        <v>0.37606837606837606</v>
      </c>
      <c r="J202">
        <v>0.41860465116279066</v>
      </c>
      <c r="K202">
        <v>0.18181818181818182</v>
      </c>
      <c r="L202">
        <v>0.59574468085106391</v>
      </c>
      <c r="M202">
        <f>HARMEAN(f1_scores_automated_training_7_nobidet_IncResV2__2[[#This Row],[Value.1]:[Value.11]])</f>
        <v>0.43230037531255588</v>
      </c>
    </row>
    <row r="203" spans="1:13" x14ac:dyDescent="0.25">
      <c r="A203" s="3" t="s">
        <v>252</v>
      </c>
      <c r="B203">
        <v>0.68384074941451978</v>
      </c>
      <c r="C203">
        <v>0.82644628099173556</v>
      </c>
      <c r="D203">
        <v>0.65957446808510645</v>
      </c>
      <c r="E203">
        <v>0.72696817420435511</v>
      </c>
      <c r="F203">
        <v>0.38502673796791437</v>
      </c>
      <c r="G203">
        <v>0.69662921348314599</v>
      </c>
      <c r="H203">
        <v>0.30769230769230771</v>
      </c>
      <c r="I203">
        <v>0.35962145110410093</v>
      </c>
      <c r="J203">
        <v>0.54878048780487809</v>
      </c>
      <c r="K203">
        <v>0.47058823529411764</v>
      </c>
      <c r="L203">
        <v>0.69629629629629619</v>
      </c>
      <c r="M203">
        <f>HARMEAN(f1_scores_automated_training_7_nobidet_IncResV2__2[[#This Row],[Value.1]:[Value.11]])</f>
        <v>0.52353942436541678</v>
      </c>
    </row>
    <row r="204" spans="1:13" x14ac:dyDescent="0.25">
      <c r="A204" s="3" t="s">
        <v>253</v>
      </c>
      <c r="B204">
        <v>0.53554502369668244</v>
      </c>
      <c r="C204">
        <v>0.6166666666666667</v>
      </c>
      <c r="D204">
        <v>0.5</v>
      </c>
      <c r="E204">
        <v>0.60264105642256904</v>
      </c>
      <c r="F204">
        <v>0.35922330097087385</v>
      </c>
      <c r="G204">
        <v>0.63573883161512024</v>
      </c>
      <c r="H204">
        <v>0.3125</v>
      </c>
      <c r="I204">
        <v>0.22754491017964071</v>
      </c>
      <c r="J204">
        <v>0.40251572327044022</v>
      </c>
      <c r="K204">
        <v>0.2978723404255319</v>
      </c>
      <c r="L204">
        <v>0.66666666666666674</v>
      </c>
      <c r="M204">
        <f>HARMEAN(f1_scores_automated_training_7_nobidet_IncResV2__2[[#This Row],[Value.1]:[Value.11]])</f>
        <v>0.41601660503534038</v>
      </c>
    </row>
    <row r="205" spans="1:13" x14ac:dyDescent="0.25">
      <c r="A205" s="3" t="s">
        <v>254</v>
      </c>
      <c r="B205">
        <v>0.64806866952789699</v>
      </c>
      <c r="C205">
        <v>0.72268907563025209</v>
      </c>
      <c r="D205">
        <v>0.7142857142857143</v>
      </c>
      <c r="E205">
        <v>0.70955882352941191</v>
      </c>
      <c r="F205">
        <v>0.37931034482758624</v>
      </c>
      <c r="G205">
        <v>0.63424124513618674</v>
      </c>
      <c r="H205">
        <v>0.33333333333333337</v>
      </c>
      <c r="I205">
        <v>0.34054054054054061</v>
      </c>
      <c r="J205">
        <v>0.57303370786516861</v>
      </c>
      <c r="K205">
        <v>0.42424242424242425</v>
      </c>
      <c r="L205">
        <v>0.76923076923076927</v>
      </c>
      <c r="M205">
        <f>HARMEAN(f1_scores_automated_training_7_nobidet_IncResV2__2[[#This Row],[Value.1]:[Value.11]])</f>
        <v>0.51672562642768116</v>
      </c>
    </row>
    <row r="206" spans="1:13" x14ac:dyDescent="0.25">
      <c r="A206" s="3" t="s">
        <v>255</v>
      </c>
      <c r="B206">
        <v>0.6295399515738499</v>
      </c>
      <c r="C206">
        <v>0.65306122448979598</v>
      </c>
      <c r="D206">
        <v>0.67999999999999994</v>
      </c>
      <c r="E206">
        <v>0.68131868131868123</v>
      </c>
      <c r="F206">
        <v>0.44094488188976372</v>
      </c>
      <c r="G206">
        <v>0.5259391771019678</v>
      </c>
      <c r="H206">
        <v>0.39506172839506171</v>
      </c>
      <c r="I206">
        <v>0.36923076923076925</v>
      </c>
      <c r="J206">
        <v>0.42465753424657526</v>
      </c>
      <c r="K206">
        <v>0.31372549019607837</v>
      </c>
      <c r="L206">
        <v>0.68656716417910457</v>
      </c>
      <c r="M206">
        <f>HARMEAN(f1_scores_automated_training_7_nobidet_IncResV2__2[[#This Row],[Value.1]:[Value.11]])</f>
        <v>0.4896352414443419</v>
      </c>
    </row>
    <row r="207" spans="1:13" x14ac:dyDescent="0.25">
      <c r="A207" s="3" t="s">
        <v>256</v>
      </c>
      <c r="B207">
        <v>0.14285714285714288</v>
      </c>
      <c r="C207">
        <v>0.17647058823529416</v>
      </c>
      <c r="D207">
        <v>0.33734939759036142</v>
      </c>
      <c r="E207">
        <v>0.29015544041450775</v>
      </c>
      <c r="F207">
        <v>0.29955947136563876</v>
      </c>
      <c r="G207">
        <v>0.61218424962852891</v>
      </c>
      <c r="H207">
        <v>0.22608695652173913</v>
      </c>
      <c r="I207">
        <v>0.37558685446009388</v>
      </c>
      <c r="J207">
        <v>0.21019108280254778</v>
      </c>
      <c r="K207">
        <v>9.0909090909090912E-2</v>
      </c>
      <c r="L207">
        <v>0.36496350364963503</v>
      </c>
      <c r="M207">
        <f>HARMEAN(f1_scores_automated_training_7_nobidet_IncResV2__2[[#This Row],[Value.1]:[Value.11]])</f>
        <v>0.22163002646563221</v>
      </c>
    </row>
    <row r="208" spans="1:13" x14ac:dyDescent="0.25">
      <c r="A208" s="3" t="s">
        <v>257</v>
      </c>
      <c r="B208">
        <v>0.57570093457943927</v>
      </c>
      <c r="C208">
        <v>0.68421052631578949</v>
      </c>
      <c r="D208">
        <v>0.57894736842105265</v>
      </c>
      <c r="E208">
        <v>0.65517241379310343</v>
      </c>
      <c r="F208">
        <v>0.40211640211640215</v>
      </c>
      <c r="G208">
        <v>0.61568627450980395</v>
      </c>
      <c r="H208">
        <v>0.30136986301369861</v>
      </c>
      <c r="I208">
        <v>0.38842975206611563</v>
      </c>
      <c r="J208">
        <v>0.50285714285714289</v>
      </c>
      <c r="K208">
        <v>9.5238095238095233E-2</v>
      </c>
      <c r="L208">
        <v>0.70370370370370383</v>
      </c>
      <c r="M208">
        <f>HARMEAN(f1_scores_automated_training_7_nobidet_IncResV2__2[[#This Row],[Value.1]:[Value.11]])</f>
        <v>0.36225291925010622</v>
      </c>
    </row>
    <row r="209" spans="1:13" x14ac:dyDescent="0.25">
      <c r="A209" s="3" t="s">
        <v>258</v>
      </c>
      <c r="B209">
        <v>0.71186440677966101</v>
      </c>
      <c r="C209">
        <v>0.68531468531468531</v>
      </c>
      <c r="D209">
        <v>0.70769230769230762</v>
      </c>
      <c r="E209">
        <v>0.73089700996677742</v>
      </c>
      <c r="F209">
        <v>0.37158469945355194</v>
      </c>
      <c r="G209">
        <v>0.6690777576853526</v>
      </c>
      <c r="H209">
        <v>0.39473684210526316</v>
      </c>
      <c r="I209">
        <v>0.38596491228070179</v>
      </c>
      <c r="J209">
        <v>0.60227272727272718</v>
      </c>
      <c r="K209">
        <v>0.42857142857142866</v>
      </c>
      <c r="L209">
        <v>0.66129032258064524</v>
      </c>
      <c r="M209">
        <f>HARMEAN(f1_scores_automated_training_7_nobidet_IncResV2__2[[#This Row],[Value.1]:[Value.11]])</f>
        <v>0.53760576315209607</v>
      </c>
    </row>
    <row r="210" spans="1:13" x14ac:dyDescent="0.25">
      <c r="A210" s="3" t="s">
        <v>259</v>
      </c>
      <c r="B210">
        <v>0.68750000000000011</v>
      </c>
      <c r="C210">
        <v>0.78181818181818175</v>
      </c>
      <c r="D210">
        <v>0.71844660194174759</v>
      </c>
      <c r="E210">
        <v>0.72597864768683273</v>
      </c>
      <c r="F210">
        <v>0.45454545454545459</v>
      </c>
      <c r="G210">
        <v>0.58174097664543523</v>
      </c>
      <c r="H210">
        <v>0.33734939759036148</v>
      </c>
      <c r="I210">
        <v>0.32861189801699714</v>
      </c>
      <c r="J210">
        <v>0.58163265306122447</v>
      </c>
      <c r="K210">
        <v>0.44827586206896547</v>
      </c>
      <c r="L210">
        <v>0.71014492753623193</v>
      </c>
      <c r="M210">
        <f>HARMEAN(f1_scores_automated_training_7_nobidet_IncResV2__2[[#This Row],[Value.1]:[Value.11]])</f>
        <v>0.52916273306524864</v>
      </c>
    </row>
    <row r="211" spans="1:13" x14ac:dyDescent="0.25">
      <c r="A211" s="3" t="s">
        <v>260</v>
      </c>
      <c r="B211">
        <v>0.62857142857142856</v>
      </c>
      <c r="C211">
        <v>0.71999999999999986</v>
      </c>
      <c r="D211">
        <v>0.74782608695652164</v>
      </c>
      <c r="E211">
        <v>0.65350089766606823</v>
      </c>
      <c r="F211">
        <v>0.39506172839506176</v>
      </c>
      <c r="G211">
        <v>0.68835616438356162</v>
      </c>
      <c r="H211">
        <v>0.375</v>
      </c>
      <c r="I211">
        <v>0.34090909090909088</v>
      </c>
      <c r="J211">
        <v>0.52564102564102566</v>
      </c>
      <c r="K211">
        <v>0.35087719298245612</v>
      </c>
      <c r="L211">
        <v>0.76666666666666672</v>
      </c>
      <c r="M211">
        <f>HARMEAN(f1_scores_automated_training_7_nobidet_IncResV2__2[[#This Row],[Value.1]:[Value.11]])</f>
        <v>0.51191362070136714</v>
      </c>
    </row>
    <row r="212" spans="1:13" x14ac:dyDescent="0.25">
      <c r="A212" s="3" t="s">
        <v>261</v>
      </c>
      <c r="B212">
        <v>0.68062827225130884</v>
      </c>
      <c r="C212">
        <v>0.75384615384615383</v>
      </c>
      <c r="D212">
        <v>0.77966101694915257</v>
      </c>
      <c r="E212">
        <v>0.7288378766140603</v>
      </c>
      <c r="F212">
        <v>0.42168674698795183</v>
      </c>
      <c r="G212">
        <v>0.69477234401349075</v>
      </c>
      <c r="H212">
        <v>0.34782608695652173</v>
      </c>
      <c r="I212">
        <v>0.38032786885245901</v>
      </c>
      <c r="J212">
        <v>0.4831460674157303</v>
      </c>
      <c r="K212">
        <v>0.22222222222222221</v>
      </c>
      <c r="L212">
        <v>0.71304347826086956</v>
      </c>
      <c r="M212">
        <f>HARMEAN(f1_scores_automated_training_7_nobidet_IncResV2__2[[#This Row],[Value.1]:[Value.11]])</f>
        <v>0.48377840237522485</v>
      </c>
    </row>
    <row r="213" spans="1:13" x14ac:dyDescent="0.25">
      <c r="A213" s="3" t="s">
        <v>262</v>
      </c>
      <c r="B213">
        <v>0.72268907563025209</v>
      </c>
      <c r="C213">
        <v>0.74626865671641796</v>
      </c>
      <c r="D213">
        <v>0.81132075471698106</v>
      </c>
      <c r="E213">
        <v>0.73939393939393938</v>
      </c>
      <c r="F213">
        <v>0.4695652173913043</v>
      </c>
      <c r="G213">
        <v>0.71530249110320288</v>
      </c>
      <c r="H213">
        <v>0.48648648648648646</v>
      </c>
      <c r="I213">
        <v>0.4</v>
      </c>
      <c r="J213">
        <v>0.47272727272727272</v>
      </c>
      <c r="K213">
        <v>0.2413793103448276</v>
      </c>
      <c r="L213">
        <v>0.61224489795918358</v>
      </c>
      <c r="M213">
        <f>HARMEAN(f1_scores_automated_training_7_nobidet_IncResV2__2[[#This Row],[Value.1]:[Value.11]])</f>
        <v>0.51683208605196751</v>
      </c>
    </row>
    <row r="214" spans="1:13" x14ac:dyDescent="0.25">
      <c r="A214" s="3" t="s">
        <v>263</v>
      </c>
      <c r="B214">
        <v>0.72251308900523559</v>
      </c>
      <c r="C214">
        <v>0.752</v>
      </c>
      <c r="D214">
        <v>0.74</v>
      </c>
      <c r="E214">
        <v>0.74439461883408076</v>
      </c>
      <c r="F214">
        <v>0.39772727272727271</v>
      </c>
      <c r="G214">
        <v>0.73734177215189867</v>
      </c>
      <c r="H214">
        <v>0.41666666666666669</v>
      </c>
      <c r="I214">
        <v>0.37785016286644951</v>
      </c>
      <c r="J214">
        <v>0.48192771084337344</v>
      </c>
      <c r="K214">
        <v>0.33333333333333331</v>
      </c>
      <c r="L214">
        <v>0.69421487603305798</v>
      </c>
      <c r="M214">
        <f>HARMEAN(f1_scores_automated_training_7_nobidet_IncResV2__2[[#This Row],[Value.1]:[Value.11]])</f>
        <v>0.52780306134408295</v>
      </c>
    </row>
    <row r="215" spans="1:13" x14ac:dyDescent="0.25">
      <c r="A215" s="3" t="s">
        <v>264</v>
      </c>
      <c r="B215">
        <v>0.65158371040723984</v>
      </c>
      <c r="C215">
        <v>0.76691729323308266</v>
      </c>
      <c r="D215">
        <v>0.74999999999999989</v>
      </c>
      <c r="E215">
        <v>0.74132492113564663</v>
      </c>
      <c r="F215">
        <v>0.4375</v>
      </c>
      <c r="G215">
        <v>0.68571428571428572</v>
      </c>
      <c r="H215">
        <v>0.39024390243902435</v>
      </c>
      <c r="I215">
        <v>0.40129449838187697</v>
      </c>
      <c r="J215">
        <v>0.56521739130434778</v>
      </c>
      <c r="K215">
        <v>0.40677966101694918</v>
      </c>
      <c r="L215">
        <v>0.7142857142857143</v>
      </c>
      <c r="M215">
        <f>HARMEAN(f1_scores_automated_training_7_nobidet_IncResV2__2[[#This Row],[Value.1]:[Value.11]])</f>
        <v>0.55146246467310267</v>
      </c>
    </row>
    <row r="216" spans="1:13" x14ac:dyDescent="0.25">
      <c r="A216" s="3" t="s">
        <v>265</v>
      </c>
      <c r="B216">
        <v>0.72527472527472536</v>
      </c>
      <c r="C216">
        <v>0.77876106194690264</v>
      </c>
      <c r="D216">
        <v>0.66666666666666663</v>
      </c>
      <c r="E216">
        <v>0.73941368078175895</v>
      </c>
      <c r="F216">
        <v>0.51063829787234039</v>
      </c>
      <c r="G216">
        <v>0.72093023255813971</v>
      </c>
      <c r="H216">
        <v>0.35616438356164387</v>
      </c>
      <c r="I216">
        <v>0.37458193979933108</v>
      </c>
      <c r="J216">
        <v>0.58378378378378371</v>
      </c>
      <c r="K216">
        <v>0.43333333333333335</v>
      </c>
      <c r="L216">
        <v>0.66216216216216217</v>
      </c>
      <c r="M216">
        <f>HARMEAN(f1_scores_automated_training_7_nobidet_IncResV2__2[[#This Row],[Value.1]:[Value.11]])</f>
        <v>0.55362830496369653</v>
      </c>
    </row>
    <row r="217" spans="1:13" x14ac:dyDescent="0.25">
      <c r="A217" s="3" t="s">
        <v>266</v>
      </c>
      <c r="B217">
        <v>0.57090239410681409</v>
      </c>
      <c r="C217">
        <v>0.74576271186440679</v>
      </c>
      <c r="D217">
        <v>0.74137931034482762</v>
      </c>
      <c r="E217">
        <v>0.63925233644859814</v>
      </c>
      <c r="F217">
        <v>0.34042553191489366</v>
      </c>
      <c r="G217">
        <v>0.45605700712589076</v>
      </c>
      <c r="H217">
        <v>0.32876712328767121</v>
      </c>
      <c r="I217">
        <v>0.3143631436314363</v>
      </c>
      <c r="J217">
        <v>0.49664429530201343</v>
      </c>
      <c r="K217">
        <v>0.37500000000000006</v>
      </c>
      <c r="L217">
        <v>0.6174496644295302</v>
      </c>
      <c r="M217">
        <f>HARMEAN(f1_scores_automated_training_7_nobidet_IncResV2__2[[#This Row],[Value.1]:[Value.11]])</f>
        <v>0.46495228618835083</v>
      </c>
    </row>
    <row r="218" spans="1:13" x14ac:dyDescent="0.25">
      <c r="A218" s="3" t="s">
        <v>267</v>
      </c>
      <c r="B218">
        <v>0.67002518891687657</v>
      </c>
      <c r="C218">
        <v>0.67105263157894735</v>
      </c>
      <c r="D218">
        <v>0.70796460176991149</v>
      </c>
      <c r="E218">
        <v>0.72727272727272729</v>
      </c>
      <c r="F218">
        <v>0.34394904458598724</v>
      </c>
      <c r="G218">
        <v>0.69395017793594305</v>
      </c>
      <c r="H218">
        <v>0.32835820895522388</v>
      </c>
      <c r="I218">
        <v>0.35777126099706746</v>
      </c>
      <c r="J218">
        <v>0.46052631578947367</v>
      </c>
      <c r="K218">
        <v>0.38461538461538464</v>
      </c>
      <c r="L218">
        <v>0.70149253731343286</v>
      </c>
      <c r="M218">
        <f>HARMEAN(f1_scores_automated_training_7_nobidet_IncResV2__2[[#This Row],[Value.1]:[Value.11]])</f>
        <v>0.49647710388506666</v>
      </c>
    </row>
    <row r="219" spans="1:13" x14ac:dyDescent="0.25">
      <c r="A219" s="3" t="s">
        <v>268</v>
      </c>
      <c r="B219">
        <v>0.70157068062827221</v>
      </c>
      <c r="C219">
        <v>0.75</v>
      </c>
      <c r="D219">
        <v>0.76106194690265483</v>
      </c>
      <c r="E219">
        <v>0.71343283582089556</v>
      </c>
      <c r="F219">
        <v>0.35632183908045967</v>
      </c>
      <c r="G219">
        <v>0.69896193771626303</v>
      </c>
      <c r="H219">
        <v>0.34782608695652173</v>
      </c>
      <c r="I219">
        <v>0.38750000000000001</v>
      </c>
      <c r="J219">
        <v>0.60674157303370779</v>
      </c>
      <c r="K219">
        <v>0.4838709677419355</v>
      </c>
      <c r="L219">
        <v>0.72727272727272729</v>
      </c>
      <c r="M219">
        <f>HARMEAN(f1_scores_automated_training_7_nobidet_IncResV2__2[[#This Row],[Value.1]:[Value.11]])</f>
        <v>0.5430238203716431</v>
      </c>
    </row>
    <row r="220" spans="1:13" x14ac:dyDescent="0.25">
      <c r="A220" s="3" t="s">
        <v>269</v>
      </c>
      <c r="B220">
        <v>0.64676616915422891</v>
      </c>
      <c r="C220">
        <v>0.75806451612903225</v>
      </c>
      <c r="D220">
        <v>0.61224489795918369</v>
      </c>
      <c r="E220">
        <v>0.66787003610108309</v>
      </c>
      <c r="F220">
        <v>0.34567901234567899</v>
      </c>
      <c r="G220">
        <v>0.69352014010507879</v>
      </c>
      <c r="H220">
        <v>0.33766233766233766</v>
      </c>
      <c r="I220">
        <v>0.29787234042553196</v>
      </c>
      <c r="J220">
        <v>0.62146892655367236</v>
      </c>
      <c r="K220">
        <v>0.47887323943661975</v>
      </c>
      <c r="L220">
        <v>0.63309352517985606</v>
      </c>
      <c r="M220">
        <f>HARMEAN(f1_scores_automated_training_7_nobidet_IncResV2__2[[#This Row],[Value.1]:[Value.11]])</f>
        <v>0.50168148299510185</v>
      </c>
    </row>
    <row r="221" spans="1:13" x14ac:dyDescent="0.25">
      <c r="A221" s="3" t="s">
        <v>270</v>
      </c>
      <c r="B221">
        <v>0.71282051282051284</v>
      </c>
      <c r="C221">
        <v>0.75968992248062017</v>
      </c>
      <c r="D221">
        <v>0.76</v>
      </c>
      <c r="E221">
        <v>0.74367088607594933</v>
      </c>
      <c r="F221">
        <v>0.48076923076923078</v>
      </c>
      <c r="G221">
        <v>0.68118811881188113</v>
      </c>
      <c r="H221">
        <v>0.40000000000000008</v>
      </c>
      <c r="I221">
        <v>0.38814016172506738</v>
      </c>
      <c r="J221">
        <v>0.62295081967213106</v>
      </c>
      <c r="K221">
        <v>0.5</v>
      </c>
      <c r="L221">
        <v>0.71942446043165476</v>
      </c>
      <c r="M221">
        <f>HARMEAN(f1_scores_automated_training_7_nobidet_IncResV2__2[[#This Row],[Value.1]:[Value.11]])</f>
        <v>0.57896717958705446</v>
      </c>
    </row>
    <row r="222" spans="1:13" x14ac:dyDescent="0.25">
      <c r="A222" s="3" t="s">
        <v>271</v>
      </c>
      <c r="B222">
        <v>0.72493573264781486</v>
      </c>
      <c r="C222">
        <v>0.78688524590163933</v>
      </c>
      <c r="D222">
        <v>0.80701754385964908</v>
      </c>
      <c r="E222">
        <v>0.74882995319812795</v>
      </c>
      <c r="F222">
        <v>0.3932584269662921</v>
      </c>
      <c r="G222">
        <v>0.71428571428571419</v>
      </c>
      <c r="H222">
        <v>0.41666666666666669</v>
      </c>
      <c r="I222">
        <v>0.36363636363636365</v>
      </c>
      <c r="J222">
        <v>0.58479532163742687</v>
      </c>
      <c r="K222">
        <v>0.44067796610169491</v>
      </c>
      <c r="L222">
        <v>0.69014084507042261</v>
      </c>
      <c r="M222">
        <f>HARMEAN(f1_scores_automated_training_7_nobidet_IncResV2__2[[#This Row],[Value.1]:[Value.11]])</f>
        <v>0.55707822018896236</v>
      </c>
    </row>
    <row r="223" spans="1:13" x14ac:dyDescent="0.25">
      <c r="A223" s="3" t="s">
        <v>272</v>
      </c>
      <c r="B223">
        <v>0.72681704260651625</v>
      </c>
      <c r="C223">
        <v>0.7384615384615385</v>
      </c>
      <c r="D223">
        <v>0.75</v>
      </c>
      <c r="E223">
        <v>0.75340393343419065</v>
      </c>
      <c r="F223">
        <v>0.38636363636363635</v>
      </c>
      <c r="G223">
        <v>0.73649754500818332</v>
      </c>
      <c r="H223">
        <v>0.45454545454545453</v>
      </c>
      <c r="I223">
        <v>0.39285714285714285</v>
      </c>
      <c r="J223">
        <v>0.58064516129032251</v>
      </c>
      <c r="K223">
        <v>0.38461538461538464</v>
      </c>
      <c r="L223">
        <v>0.70676691729323315</v>
      </c>
      <c r="M223">
        <f>HARMEAN(f1_scores_automated_training_7_nobidet_IncResV2__2[[#This Row],[Value.1]:[Value.11]])</f>
        <v>0.55501582334010513</v>
      </c>
    </row>
    <row r="224" spans="1:13" x14ac:dyDescent="0.25">
      <c r="A224" s="3" t="s">
        <v>273</v>
      </c>
      <c r="B224">
        <v>0.68852459016393452</v>
      </c>
      <c r="C224">
        <v>0.75</v>
      </c>
      <c r="D224">
        <v>0.71287128712871284</v>
      </c>
      <c r="E224">
        <v>0.76114649681528657</v>
      </c>
      <c r="F224">
        <v>0.43523316062176171</v>
      </c>
      <c r="G224">
        <v>0.702803738317757</v>
      </c>
      <c r="H224">
        <v>0.38888888888888895</v>
      </c>
      <c r="I224">
        <v>0.40476190476190477</v>
      </c>
      <c r="J224">
        <v>0.58510638297872342</v>
      </c>
      <c r="K224">
        <v>0.35087719298245612</v>
      </c>
      <c r="L224">
        <v>0.70921985815602817</v>
      </c>
      <c r="M224">
        <f>HARMEAN(f1_scores_automated_training_7_nobidet_IncResV2__2[[#This Row],[Value.1]:[Value.11]])</f>
        <v>0.5436421405376457</v>
      </c>
    </row>
    <row r="225" spans="1:13" x14ac:dyDescent="0.25">
      <c r="A225" s="3" t="s">
        <v>274</v>
      </c>
      <c r="B225">
        <v>0.64449064449064453</v>
      </c>
      <c r="C225">
        <v>0.78048780487804881</v>
      </c>
      <c r="D225">
        <v>0.7</v>
      </c>
      <c r="E225">
        <v>0.75839999999999985</v>
      </c>
      <c r="F225">
        <v>0.42458100558659223</v>
      </c>
      <c r="G225">
        <v>0.67289719626168221</v>
      </c>
      <c r="H225">
        <v>0.39999999999999997</v>
      </c>
      <c r="I225">
        <v>0.39616613418530355</v>
      </c>
      <c r="J225">
        <v>0.5955056179775281</v>
      </c>
      <c r="K225">
        <v>0.45614035087719296</v>
      </c>
      <c r="L225">
        <v>0.74242424242424243</v>
      </c>
      <c r="M225">
        <f>HARMEAN(f1_scores_automated_training_7_nobidet_IncResV2__2[[#This Row],[Value.1]:[Value.11]])</f>
        <v>0.55939619748364289</v>
      </c>
    </row>
    <row r="226" spans="1:13" x14ac:dyDescent="0.25">
      <c r="A226" s="3" t="s">
        <v>275</v>
      </c>
      <c r="B226">
        <v>0.65502183406113534</v>
      </c>
      <c r="C226">
        <v>0.78333333333333333</v>
      </c>
      <c r="D226">
        <v>0.65263157894736845</v>
      </c>
      <c r="E226">
        <v>0.72305140961857384</v>
      </c>
      <c r="F226">
        <v>0.35502958579881655</v>
      </c>
      <c r="G226">
        <v>0.70168855534709196</v>
      </c>
      <c r="H226">
        <v>0.42666666666666669</v>
      </c>
      <c r="I226">
        <v>0.38823529411764707</v>
      </c>
      <c r="J226">
        <v>0.64516129032258063</v>
      </c>
      <c r="K226">
        <v>0.46575342465753428</v>
      </c>
      <c r="L226">
        <v>0.71232876712328752</v>
      </c>
      <c r="M226">
        <f>HARMEAN(f1_scores_automated_training_7_nobidet_IncResV2__2[[#This Row],[Value.1]:[Value.11]])</f>
        <v>0.55052958445412292</v>
      </c>
    </row>
    <row r="227" spans="1:13" x14ac:dyDescent="0.25">
      <c r="A227" s="3" t="s">
        <v>276</v>
      </c>
      <c r="B227">
        <v>0.68456375838926187</v>
      </c>
      <c r="C227">
        <v>0.71942446043165487</v>
      </c>
      <c r="D227">
        <v>0.66019417475728148</v>
      </c>
      <c r="E227">
        <v>0.74410774410774405</v>
      </c>
      <c r="F227">
        <v>0.35365853658536583</v>
      </c>
      <c r="G227">
        <v>0.7298747763864043</v>
      </c>
      <c r="H227">
        <v>0.42666666666666669</v>
      </c>
      <c r="I227">
        <v>0.3529411764705882</v>
      </c>
      <c r="J227">
        <v>0.60465116279069764</v>
      </c>
      <c r="K227">
        <v>0.43333333333333335</v>
      </c>
      <c r="L227">
        <v>0.73437500000000011</v>
      </c>
      <c r="M227">
        <f>HARMEAN(f1_scores_automated_training_7_nobidet_IncResV2__2[[#This Row],[Value.1]:[Value.11]])</f>
        <v>0.53902042962653351</v>
      </c>
    </row>
    <row r="228" spans="1:13" x14ac:dyDescent="0.25">
      <c r="A228" s="3" t="s">
        <v>277</v>
      </c>
      <c r="B228">
        <v>0.70023980815347719</v>
      </c>
      <c r="C228">
        <v>0.76335877862595414</v>
      </c>
      <c r="D228">
        <v>0.72380952380952379</v>
      </c>
      <c r="E228">
        <v>0.75974025974025983</v>
      </c>
      <c r="F228">
        <v>0.37349397590361444</v>
      </c>
      <c r="G228">
        <v>0.72887323943661975</v>
      </c>
      <c r="H228">
        <v>0.37333333333333335</v>
      </c>
      <c r="I228">
        <v>0.35097493036211702</v>
      </c>
      <c r="J228">
        <v>0.63636363636363624</v>
      </c>
      <c r="K228">
        <v>0.37037037037037035</v>
      </c>
      <c r="L228">
        <v>0.73282442748091603</v>
      </c>
      <c r="M228">
        <f>HARMEAN(f1_scores_automated_training_7_nobidet_IncResV2__2[[#This Row],[Value.1]:[Value.11]])</f>
        <v>0.53271112237493135</v>
      </c>
    </row>
    <row r="229" spans="1:13" x14ac:dyDescent="0.25">
      <c r="A229" s="3" t="s">
        <v>278</v>
      </c>
      <c r="B229">
        <v>0.71121718377088317</v>
      </c>
      <c r="C229">
        <v>0.76923076923076916</v>
      </c>
      <c r="D229">
        <v>0.74509803921568629</v>
      </c>
      <c r="E229">
        <v>0.77500000000000002</v>
      </c>
      <c r="F229">
        <v>0.36470588235294116</v>
      </c>
      <c r="G229">
        <v>0.71283783783783783</v>
      </c>
      <c r="H229">
        <v>0.46376811594202899</v>
      </c>
      <c r="I229">
        <v>0.39333333333333326</v>
      </c>
      <c r="J229">
        <v>0.65263157894736845</v>
      </c>
      <c r="K229">
        <v>0.34482758620689652</v>
      </c>
      <c r="L229">
        <v>0.703125</v>
      </c>
      <c r="M229">
        <f>HARMEAN(f1_scores_automated_training_7_nobidet_IncResV2__2[[#This Row],[Value.1]:[Value.11]])</f>
        <v>0.54900217849054822</v>
      </c>
    </row>
    <row r="230" spans="1:13" x14ac:dyDescent="0.25">
      <c r="A230" s="3" t="s">
        <v>279</v>
      </c>
      <c r="B230">
        <v>0.70792079207920799</v>
      </c>
      <c r="C230">
        <v>0.7846153846153846</v>
      </c>
      <c r="D230">
        <v>0.83333333333333337</v>
      </c>
      <c r="E230">
        <v>0.76307692307692299</v>
      </c>
      <c r="F230">
        <v>0.41666666666666669</v>
      </c>
      <c r="G230">
        <v>0.73356401384083048</v>
      </c>
      <c r="H230">
        <v>0.47058823529411764</v>
      </c>
      <c r="I230">
        <v>0.37888198757763975</v>
      </c>
      <c r="J230">
        <v>0.66666666666666663</v>
      </c>
      <c r="K230">
        <v>0.3728813559322034</v>
      </c>
      <c r="L230">
        <v>0.75409836065573776</v>
      </c>
      <c r="M230">
        <f>HARMEAN(f1_scores_automated_training_7_nobidet_IncResV2__2[[#This Row],[Value.1]:[Value.11]])</f>
        <v>0.57193252463918298</v>
      </c>
    </row>
    <row r="231" spans="1:13" x14ac:dyDescent="0.25">
      <c r="A231" s="3" t="s">
        <v>280</v>
      </c>
      <c r="B231">
        <v>0.69430051813471516</v>
      </c>
      <c r="C231">
        <v>0.81355932203389825</v>
      </c>
      <c r="D231">
        <v>0.73214285714285721</v>
      </c>
      <c r="E231">
        <v>0.75757575757575757</v>
      </c>
      <c r="F231">
        <v>0.44919786096256681</v>
      </c>
      <c r="G231">
        <v>0.72058823529411764</v>
      </c>
      <c r="H231">
        <v>0.41095890410958907</v>
      </c>
      <c r="I231">
        <v>0.36363636363636359</v>
      </c>
      <c r="J231">
        <v>0.63583815028901725</v>
      </c>
      <c r="K231">
        <v>0.36363636363636359</v>
      </c>
      <c r="L231">
        <v>0.75590551181102361</v>
      </c>
      <c r="M231">
        <f>HARMEAN(f1_scores_automated_training_7_nobidet_IncResV2__2[[#This Row],[Value.1]:[Value.11]])</f>
        <v>0.55560489541342972</v>
      </c>
    </row>
    <row r="232" spans="1:13" x14ac:dyDescent="0.25">
      <c r="A232" s="3" t="s">
        <v>281</v>
      </c>
      <c r="B232">
        <v>0.69778869778869779</v>
      </c>
      <c r="C232">
        <v>0.81034482758620685</v>
      </c>
      <c r="D232">
        <v>0.78095238095238095</v>
      </c>
      <c r="E232">
        <v>0.76060606060606062</v>
      </c>
      <c r="F232">
        <v>0.35502958579881655</v>
      </c>
      <c r="G232">
        <v>0.72600349040139622</v>
      </c>
      <c r="H232">
        <v>0.42857142857142855</v>
      </c>
      <c r="I232">
        <v>0.38532110091743121</v>
      </c>
      <c r="J232">
        <v>0.68367346938775508</v>
      </c>
      <c r="K232">
        <v>0.4363636363636364</v>
      </c>
      <c r="L232">
        <v>0.76666666666666672</v>
      </c>
      <c r="M232">
        <f>HARMEAN(f1_scores_automated_training_7_nobidet_IncResV2__2[[#This Row],[Value.1]:[Value.11]])</f>
        <v>0.56573556745443165</v>
      </c>
    </row>
    <row r="233" spans="1:13" x14ac:dyDescent="0.25">
      <c r="A233" s="3" t="s">
        <v>282</v>
      </c>
      <c r="B233">
        <v>0.72319201995012483</v>
      </c>
      <c r="C233">
        <v>0.80341880341880334</v>
      </c>
      <c r="D233">
        <v>0.83185840707964587</v>
      </c>
      <c r="E233">
        <v>0.77848101265822789</v>
      </c>
      <c r="F233">
        <v>0.41988950276243098</v>
      </c>
      <c r="G233">
        <v>0.71351351351351355</v>
      </c>
      <c r="H233">
        <v>0.44444444444444442</v>
      </c>
      <c r="I233">
        <v>0.37611940298507457</v>
      </c>
      <c r="J233">
        <v>0.66666666666666663</v>
      </c>
      <c r="K233">
        <v>0.45614035087719296</v>
      </c>
      <c r="L233">
        <v>0.74626865671641796</v>
      </c>
      <c r="M233">
        <f>HARMEAN(f1_scores_automated_training_7_nobidet_IncResV2__2[[#This Row],[Value.1]:[Value.11]])</f>
        <v>0.58391829787369676</v>
      </c>
    </row>
    <row r="234" spans="1:13" x14ac:dyDescent="0.25">
      <c r="A234" s="3" t="s">
        <v>283</v>
      </c>
      <c r="B234">
        <v>0.68459657701711485</v>
      </c>
      <c r="C234">
        <v>0.77777777777777779</v>
      </c>
      <c r="D234">
        <v>0.79207920792079212</v>
      </c>
      <c r="E234">
        <v>0.76363636363636356</v>
      </c>
      <c r="F234">
        <v>0.41807909604519772</v>
      </c>
      <c r="G234">
        <v>0.71609403254972881</v>
      </c>
      <c r="H234">
        <v>0.42857142857142855</v>
      </c>
      <c r="I234">
        <v>0.35632183908045972</v>
      </c>
      <c r="J234">
        <v>0.57309941520467833</v>
      </c>
      <c r="K234">
        <v>0.37735849056603771</v>
      </c>
      <c r="L234">
        <v>0.72307692307692306</v>
      </c>
      <c r="M234">
        <f>HARMEAN(f1_scores_automated_training_7_nobidet_IncResV2__2[[#This Row],[Value.1]:[Value.11]])</f>
        <v>0.54932788228078122</v>
      </c>
    </row>
    <row r="235" spans="1:13" x14ac:dyDescent="0.25">
      <c r="A235" s="3" t="s">
        <v>284</v>
      </c>
      <c r="B235">
        <v>0.69953051643192488</v>
      </c>
      <c r="C235">
        <v>0.79338842975206614</v>
      </c>
      <c r="D235">
        <v>0.83809523809523812</v>
      </c>
      <c r="E235">
        <v>0.77308294209702655</v>
      </c>
      <c r="F235">
        <v>0.39999999999999997</v>
      </c>
      <c r="G235">
        <v>0.68318584070796462</v>
      </c>
      <c r="H235">
        <v>0.42666666666666669</v>
      </c>
      <c r="I235">
        <v>0.344213649851632</v>
      </c>
      <c r="J235">
        <v>0.63583815028901725</v>
      </c>
      <c r="K235">
        <v>0.4</v>
      </c>
      <c r="L235">
        <v>0.71532846715328469</v>
      </c>
      <c r="M235">
        <f>HARMEAN(f1_scores_automated_training_7_nobidet_IncResV2__2[[#This Row],[Value.1]:[Value.11]])</f>
        <v>0.55387740789534579</v>
      </c>
    </row>
    <row r="236" spans="1:13" x14ac:dyDescent="0.25">
      <c r="A236" s="3" t="s">
        <v>285</v>
      </c>
      <c r="B236">
        <v>0.69841269841269837</v>
      </c>
      <c r="C236">
        <v>0.81599999999999995</v>
      </c>
      <c r="D236">
        <v>0.75862068965517238</v>
      </c>
      <c r="E236">
        <v>0.75699558173784987</v>
      </c>
      <c r="F236">
        <v>0.4699453551912568</v>
      </c>
      <c r="G236">
        <v>0.69216757741347912</v>
      </c>
      <c r="H236">
        <v>0.40579710144927539</v>
      </c>
      <c r="I236">
        <v>0.37804878048780488</v>
      </c>
      <c r="J236">
        <v>0.61363636363636365</v>
      </c>
      <c r="K236">
        <v>0.44827586206896547</v>
      </c>
      <c r="L236">
        <v>0.72992700729927007</v>
      </c>
      <c r="M236">
        <f>HARMEAN(f1_scores_automated_training_7_nobidet_IncResV2__2[[#This Row],[Value.1]:[Value.11]])</f>
        <v>0.57264848962007875</v>
      </c>
    </row>
    <row r="237" spans="1:13" x14ac:dyDescent="0.25">
      <c r="A237" s="3" t="s">
        <v>286</v>
      </c>
      <c r="B237">
        <v>0.72440944881889768</v>
      </c>
      <c r="C237">
        <v>0.80645161290322587</v>
      </c>
      <c r="D237">
        <v>0.76470588235294124</v>
      </c>
      <c r="E237">
        <v>0.74712643678160928</v>
      </c>
      <c r="F237">
        <v>0.47668393782383417</v>
      </c>
      <c r="G237">
        <v>0.73758865248226968</v>
      </c>
      <c r="H237">
        <v>0.45454545454545453</v>
      </c>
      <c r="I237">
        <v>0.38181818181818183</v>
      </c>
      <c r="J237">
        <v>0.6</v>
      </c>
      <c r="K237">
        <v>0.41509433962264147</v>
      </c>
      <c r="L237">
        <v>0.71559633027522929</v>
      </c>
      <c r="M237">
        <f>HARMEAN(f1_scores_automated_training_7_nobidet_IncResV2__2[[#This Row],[Value.1]:[Value.11]])</f>
        <v>0.57856901355783796</v>
      </c>
    </row>
    <row r="238" spans="1:13" x14ac:dyDescent="0.25">
      <c r="A238" s="3" t="s">
        <v>287</v>
      </c>
      <c r="B238">
        <v>0.73399014778325122</v>
      </c>
      <c r="C238">
        <v>0.72413793103448265</v>
      </c>
      <c r="D238">
        <v>0.80373831775700932</v>
      </c>
      <c r="E238">
        <v>0.76899696048632216</v>
      </c>
      <c r="F238">
        <v>0.4699453551912568</v>
      </c>
      <c r="G238">
        <v>0.71803852889667252</v>
      </c>
      <c r="H238">
        <v>0.42253521126760568</v>
      </c>
      <c r="I238">
        <v>0.3987915407854985</v>
      </c>
      <c r="J238">
        <v>0.5714285714285714</v>
      </c>
      <c r="K238">
        <v>0.3928571428571429</v>
      </c>
      <c r="L238">
        <v>0.74809160305343514</v>
      </c>
      <c r="M238">
        <f>HARMEAN(f1_scores_automated_training_7_nobidet_IncResV2__2[[#This Row],[Value.1]:[Value.11]])</f>
        <v>0.56950641011045677</v>
      </c>
    </row>
    <row r="239" spans="1:13" x14ac:dyDescent="0.25">
      <c r="A239" s="3" t="s">
        <v>288</v>
      </c>
      <c r="B239">
        <v>0.70824053452115809</v>
      </c>
      <c r="C239">
        <v>0.75757575757575768</v>
      </c>
      <c r="D239">
        <v>0.81904761904761914</v>
      </c>
      <c r="E239">
        <v>0.77557755775577564</v>
      </c>
      <c r="F239">
        <v>0.4705882352941177</v>
      </c>
      <c r="G239">
        <v>0.71326164874551978</v>
      </c>
      <c r="H239">
        <v>0.42253521126760568</v>
      </c>
      <c r="I239">
        <v>0.38650306748466257</v>
      </c>
      <c r="J239">
        <v>0.67021276595744683</v>
      </c>
      <c r="K239">
        <v>0.38461538461538464</v>
      </c>
      <c r="L239">
        <v>0.79032258064516137</v>
      </c>
      <c r="M239">
        <f>HARMEAN(f1_scores_automated_training_7_nobidet_IncResV2__2[[#This Row],[Value.1]:[Value.11]])</f>
        <v>0.57650210322610196</v>
      </c>
    </row>
    <row r="240" spans="1:13" x14ac:dyDescent="0.25">
      <c r="A240" s="3" t="s">
        <v>289</v>
      </c>
      <c r="B240">
        <v>0.69506726457399104</v>
      </c>
      <c r="C240">
        <v>0.76271186440677952</v>
      </c>
      <c r="D240">
        <v>0.77477477477477474</v>
      </c>
      <c r="E240">
        <v>0.74143302180685366</v>
      </c>
      <c r="F240">
        <v>0.46486486486486489</v>
      </c>
      <c r="G240">
        <v>0.71556350626118048</v>
      </c>
      <c r="H240">
        <v>0.42253521126760568</v>
      </c>
      <c r="I240">
        <v>0.38977635782747599</v>
      </c>
      <c r="J240">
        <v>0.55681818181818188</v>
      </c>
      <c r="K240">
        <v>0.38461538461538464</v>
      </c>
      <c r="L240">
        <v>0.7360000000000001</v>
      </c>
      <c r="M240">
        <f>HARMEAN(f1_scores_automated_training_7_nobidet_IncResV2__2[[#This Row],[Value.1]:[Value.11]])</f>
        <v>0.56051597455073932</v>
      </c>
    </row>
    <row r="241" spans="1:14" x14ac:dyDescent="0.25">
      <c r="A241" s="3" t="s">
        <v>290</v>
      </c>
      <c r="B241">
        <v>0.69733656174334147</v>
      </c>
      <c r="C241">
        <v>0.79674796747967469</v>
      </c>
      <c r="D241">
        <v>0.80357142857142849</v>
      </c>
      <c r="E241">
        <v>0.76263399693721279</v>
      </c>
      <c r="F241">
        <v>0.5026178010471205</v>
      </c>
      <c r="G241">
        <v>0.72000000000000008</v>
      </c>
      <c r="H241">
        <v>0.42857142857142855</v>
      </c>
      <c r="I241">
        <v>0.39130434782608697</v>
      </c>
      <c r="J241">
        <v>0.60638297872340419</v>
      </c>
      <c r="K241">
        <v>0.44444444444444442</v>
      </c>
      <c r="L241">
        <v>0.7704918032786886</v>
      </c>
      <c r="M241">
        <f>HARMEAN(f1_scores_automated_training_7_nobidet_IncResV2__2[[#This Row],[Value.1]:[Value.11]])</f>
        <v>0.58794680712203373</v>
      </c>
      <c r="N241" t="s">
        <v>852</v>
      </c>
    </row>
    <row r="242" spans="1:14" x14ac:dyDescent="0.25">
      <c r="A242" s="3" t="s">
        <v>291</v>
      </c>
      <c r="B242">
        <v>0.68095238095238086</v>
      </c>
      <c r="C242">
        <v>0.76666666666666672</v>
      </c>
      <c r="D242">
        <v>0.77064220183486243</v>
      </c>
      <c r="E242">
        <v>0.73809523809523825</v>
      </c>
      <c r="F242">
        <v>0.38636363636363635</v>
      </c>
      <c r="G242">
        <v>0.67938931297709926</v>
      </c>
      <c r="H242">
        <v>0.36363636363636365</v>
      </c>
      <c r="I242">
        <v>0.38461538461538453</v>
      </c>
      <c r="J242">
        <v>0.57954545454545459</v>
      </c>
      <c r="K242">
        <v>0.42857142857142866</v>
      </c>
      <c r="L242">
        <v>0.68085106382978722</v>
      </c>
      <c r="M242">
        <f>HARMEAN(f1_scores_automated_training_7_nobidet_IncResV2__2[[#This Row],[Value.1]:[Value.11]])</f>
        <v>0.54019396728017077</v>
      </c>
    </row>
    <row r="243" spans="1:14" x14ac:dyDescent="0.25">
      <c r="A243" s="3" t="s">
        <v>292</v>
      </c>
      <c r="B243">
        <v>0.6912442396313363</v>
      </c>
      <c r="C243">
        <v>0.76033057851239672</v>
      </c>
      <c r="D243">
        <v>0.83018867924528306</v>
      </c>
      <c r="E243">
        <v>0.76853252647503789</v>
      </c>
      <c r="F243">
        <v>0.4731182795698925</v>
      </c>
      <c r="G243">
        <v>0.71077504725897911</v>
      </c>
      <c r="H243">
        <v>0.38235294117647051</v>
      </c>
      <c r="I243">
        <v>0.38208955223880592</v>
      </c>
      <c r="J243">
        <v>0.58563535911602216</v>
      </c>
      <c r="K243">
        <v>0.34615384615384615</v>
      </c>
      <c r="L243">
        <v>0.75200000000000011</v>
      </c>
      <c r="M243">
        <f>HARMEAN(f1_scores_automated_training_7_nobidet_IncResV2__2[[#This Row],[Value.1]:[Value.11]])</f>
        <v>0.55146255368412411</v>
      </c>
    </row>
    <row r="244" spans="1:14" x14ac:dyDescent="0.25">
      <c r="A244" s="3" t="s">
        <v>293</v>
      </c>
      <c r="B244">
        <v>0.68641975308641978</v>
      </c>
      <c r="C244">
        <v>0.74782608695652175</v>
      </c>
      <c r="D244">
        <v>0.81818181818181823</v>
      </c>
      <c r="E244">
        <v>0.75111773472429211</v>
      </c>
      <c r="F244">
        <v>0.45555555555555555</v>
      </c>
      <c r="G244">
        <v>0.72695652173913039</v>
      </c>
      <c r="H244">
        <v>0.40579710144927539</v>
      </c>
      <c r="I244">
        <v>0.39202657807308977</v>
      </c>
      <c r="J244">
        <v>0.60439560439560425</v>
      </c>
      <c r="K244">
        <v>0.48275862068965519</v>
      </c>
      <c r="L244">
        <v>0.71212121212121215</v>
      </c>
      <c r="M244">
        <f>HARMEAN(f1_scores_automated_training_7_nobidet_IncResV2__2[[#This Row],[Value.1]:[Value.11]])</f>
        <v>0.57701292295009254</v>
      </c>
    </row>
    <row r="245" spans="1:14" x14ac:dyDescent="0.25">
      <c r="A245" s="3" t="s">
        <v>294</v>
      </c>
      <c r="B245">
        <v>0.69767441860465118</v>
      </c>
      <c r="C245">
        <v>0.76666666666666672</v>
      </c>
      <c r="D245">
        <v>0.75630252100840334</v>
      </c>
      <c r="E245">
        <v>0.77014925373134335</v>
      </c>
      <c r="F245">
        <v>0.39999999999999997</v>
      </c>
      <c r="G245">
        <v>0.69430051813471505</v>
      </c>
      <c r="H245">
        <v>0.40625</v>
      </c>
      <c r="I245">
        <v>0.39416058394160586</v>
      </c>
      <c r="J245">
        <v>0.58695652173913049</v>
      </c>
      <c r="K245">
        <v>0.41379310344827586</v>
      </c>
      <c r="L245">
        <v>0.69629629629629619</v>
      </c>
      <c r="M245">
        <f>HARMEAN(f1_scores_automated_training_7_nobidet_IncResV2__2[[#This Row],[Value.1]:[Value.11]])</f>
        <v>0.55405101091728837</v>
      </c>
    </row>
    <row r="246" spans="1:14" x14ac:dyDescent="0.25">
      <c r="A246" s="3" t="s">
        <v>295</v>
      </c>
      <c r="B246">
        <v>0.68705882352941172</v>
      </c>
      <c r="C246">
        <v>0.77685950413223137</v>
      </c>
      <c r="D246">
        <v>0.76363636363636367</v>
      </c>
      <c r="E246">
        <v>0.76848874598070738</v>
      </c>
      <c r="F246">
        <v>0.46408839779005528</v>
      </c>
      <c r="G246">
        <v>0.73179396092362337</v>
      </c>
      <c r="H246">
        <v>0.35820895522388058</v>
      </c>
      <c r="I246">
        <v>0.39534883720930231</v>
      </c>
      <c r="J246">
        <v>0.58563535911602216</v>
      </c>
      <c r="K246">
        <v>0.37931034482758624</v>
      </c>
      <c r="L246">
        <v>0.73015873015873023</v>
      </c>
      <c r="M246">
        <f>HARMEAN(f1_scores_automated_training_7_nobidet_IncResV2__2[[#This Row],[Value.1]:[Value.11]])</f>
        <v>0.55250523142337649</v>
      </c>
    </row>
    <row r="247" spans="1:14" x14ac:dyDescent="0.25">
      <c r="A247" s="3" t="s">
        <v>296</v>
      </c>
      <c r="B247">
        <v>0.70843373493975903</v>
      </c>
      <c r="C247">
        <v>0.78400000000000003</v>
      </c>
      <c r="D247">
        <v>0.74782608695652164</v>
      </c>
      <c r="E247">
        <v>0.7558320373250389</v>
      </c>
      <c r="F247">
        <v>0.49735449735449738</v>
      </c>
      <c r="G247">
        <v>0.70630630630630642</v>
      </c>
      <c r="H247">
        <v>0.39436619718309857</v>
      </c>
      <c r="I247">
        <v>0.39616613418530355</v>
      </c>
      <c r="J247">
        <v>0.56684491978609619</v>
      </c>
      <c r="K247">
        <v>0.32786885245901631</v>
      </c>
      <c r="L247">
        <v>0.74193548387096775</v>
      </c>
      <c r="M247">
        <f>HARMEAN(f1_scores_automated_training_7_nobidet_IncResV2__2[[#This Row],[Value.1]:[Value.11]])</f>
        <v>0.55011913136194035</v>
      </c>
    </row>
    <row r="248" spans="1:14" x14ac:dyDescent="0.25">
      <c r="A248" s="3" t="s">
        <v>297</v>
      </c>
      <c r="B248">
        <v>0.69975186104218356</v>
      </c>
      <c r="C248">
        <v>0.78048780487804881</v>
      </c>
      <c r="D248">
        <v>0.77876106194690264</v>
      </c>
      <c r="E248">
        <v>0.76764705882352935</v>
      </c>
      <c r="F248">
        <v>0.40697674418604651</v>
      </c>
      <c r="G248">
        <v>0.70877192982456139</v>
      </c>
      <c r="H248">
        <v>0.38095238095238093</v>
      </c>
      <c r="I248">
        <v>0.38993710691823902</v>
      </c>
      <c r="J248">
        <v>0.55737704918032793</v>
      </c>
      <c r="K248">
        <v>0.33333333333333331</v>
      </c>
      <c r="L248">
        <v>0.69026548672566368</v>
      </c>
      <c r="M248">
        <f>HARMEAN(f1_scores_automated_training_7_nobidet_IncResV2__2[[#This Row],[Value.1]:[Value.11]])</f>
        <v>0.53404574163515095</v>
      </c>
    </row>
    <row r="249" spans="1:14" x14ac:dyDescent="0.25">
      <c r="A249" s="3" t="s">
        <v>298</v>
      </c>
      <c r="B249">
        <v>0.71563981042654023</v>
      </c>
      <c r="C249">
        <v>0.78688524590163933</v>
      </c>
      <c r="D249">
        <v>0.77777777777777768</v>
      </c>
      <c r="E249">
        <v>0.7862714508580344</v>
      </c>
      <c r="F249">
        <v>0.37575757575757573</v>
      </c>
      <c r="G249">
        <v>0.70486111111111116</v>
      </c>
      <c r="H249">
        <v>0.33333333333333337</v>
      </c>
      <c r="I249">
        <v>0.37014925373134328</v>
      </c>
      <c r="J249">
        <v>0.56684491978609619</v>
      </c>
      <c r="K249">
        <v>0.33333333333333331</v>
      </c>
      <c r="L249">
        <v>0.74137931034482762</v>
      </c>
      <c r="M249">
        <f>HARMEAN(f1_scores_automated_training_7_nobidet_IncResV2__2[[#This Row],[Value.1]:[Value.11]])</f>
        <v>0.52082508201454847</v>
      </c>
    </row>
    <row r="250" spans="1:14" x14ac:dyDescent="0.25">
      <c r="A250" s="3" t="s">
        <v>299</v>
      </c>
      <c r="B250">
        <v>0.71359223300970875</v>
      </c>
      <c r="C250">
        <v>0.79338842975206614</v>
      </c>
      <c r="D250">
        <v>0.78181818181818186</v>
      </c>
      <c r="E250">
        <v>0.77469135802469125</v>
      </c>
      <c r="F250">
        <v>0.42937853107344631</v>
      </c>
      <c r="G250">
        <v>0.70157068062827233</v>
      </c>
      <c r="H250">
        <v>0.39393939393939387</v>
      </c>
      <c r="I250">
        <v>0.37195121951219512</v>
      </c>
      <c r="J250">
        <v>0.60773480662983426</v>
      </c>
      <c r="K250">
        <v>0.36065573770491804</v>
      </c>
      <c r="L250">
        <v>0.72727272727272718</v>
      </c>
      <c r="M250">
        <f>HARMEAN(f1_scores_automated_training_7_nobidet_IncResV2__2[[#This Row],[Value.1]:[Value.11]])</f>
        <v>0.54983032012898991</v>
      </c>
    </row>
    <row r="251" spans="1:14" x14ac:dyDescent="0.25">
      <c r="A251" s="3" t="s">
        <v>300</v>
      </c>
      <c r="B251">
        <v>0.70503597122302164</v>
      </c>
      <c r="C251">
        <v>0.77419354838709686</v>
      </c>
      <c r="D251">
        <v>0.7857142857142857</v>
      </c>
      <c r="E251">
        <v>0.76220472440944886</v>
      </c>
      <c r="F251">
        <v>0.44318181818181818</v>
      </c>
      <c r="G251">
        <v>0.70052539404553416</v>
      </c>
      <c r="H251">
        <v>0.38235294117647051</v>
      </c>
      <c r="I251">
        <v>0.35820895522388058</v>
      </c>
      <c r="J251">
        <v>0.5934065934065933</v>
      </c>
      <c r="K251">
        <v>0.28571428571428564</v>
      </c>
      <c r="L251">
        <v>0.70491803278688525</v>
      </c>
      <c r="M251">
        <f>HARMEAN(f1_scores_automated_training_7_nobidet_IncResV2__2[[#This Row],[Value.1]:[Value.11]])</f>
        <v>0.52407165616120666</v>
      </c>
    </row>
    <row r="252" spans="1:14" x14ac:dyDescent="0.25">
      <c r="A252" s="3" t="s">
        <v>301</v>
      </c>
      <c r="B252">
        <v>0.59259259259259256</v>
      </c>
      <c r="C252">
        <v>0.84745762711864403</v>
      </c>
      <c r="D252">
        <v>0.47727272727272729</v>
      </c>
      <c r="E252">
        <v>0.64545454545454539</v>
      </c>
      <c r="F252">
        <v>0.35897435897435903</v>
      </c>
      <c r="G252">
        <v>0.6195028680688337</v>
      </c>
      <c r="H252">
        <v>0.26229508196721313</v>
      </c>
      <c r="I252">
        <v>0.35258358662613981</v>
      </c>
      <c r="J252">
        <v>0.33783783783783783</v>
      </c>
      <c r="K252">
        <v>0.37735849056603771</v>
      </c>
      <c r="L252">
        <v>0.68799999999999994</v>
      </c>
      <c r="M252">
        <f>HARMEAN(f1_scores_automated_training_7_nobidet_IncResV2__2[[#This Row],[Value.1]:[Value.11]])</f>
        <v>0.44671609133709217</v>
      </c>
    </row>
    <row r="253" spans="1:14" x14ac:dyDescent="0.25">
      <c r="A253" s="3" t="s">
        <v>302</v>
      </c>
      <c r="B253">
        <v>0.60504201680672265</v>
      </c>
      <c r="C253">
        <v>0.86440677966101698</v>
      </c>
      <c r="D253">
        <v>0.58947368421052637</v>
      </c>
      <c r="E253">
        <v>0.66225165562913901</v>
      </c>
      <c r="F253">
        <v>0.24675324675324678</v>
      </c>
      <c r="G253">
        <v>0.7023411371237458</v>
      </c>
      <c r="H253">
        <v>0.27272727272727271</v>
      </c>
      <c r="I253">
        <v>0.35443037974683544</v>
      </c>
      <c r="J253">
        <v>0.34666666666666668</v>
      </c>
      <c r="K253">
        <v>0.38596491228070173</v>
      </c>
      <c r="L253">
        <v>0.66666666666666663</v>
      </c>
      <c r="M253">
        <f>HARMEAN(f1_scores_automated_training_7_nobidet_IncResV2__2[[#This Row],[Value.1]:[Value.11]])</f>
        <v>0.44077347086144558</v>
      </c>
    </row>
    <row r="254" spans="1:14" x14ac:dyDescent="0.25">
      <c r="A254" s="3" t="s">
        <v>303</v>
      </c>
      <c r="B254">
        <v>0.67195767195767198</v>
      </c>
      <c r="C254">
        <v>0.78899082568807333</v>
      </c>
      <c r="D254">
        <v>0.55555555555555547</v>
      </c>
      <c r="E254">
        <v>0.69345238095238093</v>
      </c>
      <c r="F254">
        <v>0.26900584795321636</v>
      </c>
      <c r="G254">
        <v>0.70000000000000007</v>
      </c>
      <c r="H254">
        <v>0.3174603174603175</v>
      </c>
      <c r="I254">
        <v>0.36697247706422015</v>
      </c>
      <c r="J254">
        <v>0.35106382978723399</v>
      </c>
      <c r="K254">
        <v>0.52631578947368418</v>
      </c>
      <c r="L254">
        <v>0.68292682926829262</v>
      </c>
      <c r="M254">
        <f>HARMEAN(f1_scores_automated_training_7_nobidet_IncResV2__2[[#This Row],[Value.1]:[Value.11]])</f>
        <v>0.47349658361892272</v>
      </c>
    </row>
    <row r="255" spans="1:14" x14ac:dyDescent="0.25">
      <c r="A255" s="3" t="s">
        <v>304</v>
      </c>
      <c r="B255">
        <v>0.62663185378590081</v>
      </c>
      <c r="C255">
        <v>0.81967213114754101</v>
      </c>
      <c r="D255">
        <v>0.54166666666666663</v>
      </c>
      <c r="E255">
        <v>0.65658093797276851</v>
      </c>
      <c r="F255">
        <v>0.27472527472527469</v>
      </c>
      <c r="G255">
        <v>0.66783216783216781</v>
      </c>
      <c r="H255">
        <v>0.32352941176470584</v>
      </c>
      <c r="I255">
        <v>0.34857142857142859</v>
      </c>
      <c r="J255">
        <v>0.39759036144578308</v>
      </c>
      <c r="K255">
        <v>0.37037037037037035</v>
      </c>
      <c r="L255">
        <v>0.63888888888888895</v>
      </c>
      <c r="M255">
        <f>HARMEAN(f1_scores_automated_training_7_nobidet_IncResV2__2[[#This Row],[Value.1]:[Value.11]])</f>
        <v>0.45714207234080551</v>
      </c>
    </row>
    <row r="256" spans="1:14" x14ac:dyDescent="0.25">
      <c r="A256" s="3" t="s">
        <v>305</v>
      </c>
      <c r="B256">
        <v>0.6102564102564102</v>
      </c>
      <c r="C256">
        <v>0.76562500000000011</v>
      </c>
      <c r="D256">
        <v>0.64</v>
      </c>
      <c r="E256">
        <v>0.6601123595505618</v>
      </c>
      <c r="F256">
        <v>0.38834951456310679</v>
      </c>
      <c r="G256">
        <v>0.68265682656826576</v>
      </c>
      <c r="H256">
        <v>0.34146341463414637</v>
      </c>
      <c r="I256">
        <v>0.3655172413793103</v>
      </c>
      <c r="J256">
        <v>0.33749999999999997</v>
      </c>
      <c r="K256">
        <v>0.42857142857142866</v>
      </c>
      <c r="L256">
        <v>0.71212121212121215</v>
      </c>
      <c r="M256">
        <f>HARMEAN(f1_scores_automated_training_7_nobidet_IncResV2__2[[#This Row],[Value.1]:[Value.11]])</f>
        <v>0.49048003897194875</v>
      </c>
    </row>
    <row r="257" spans="1:13" x14ac:dyDescent="0.25">
      <c r="A257" s="3" t="s">
        <v>306</v>
      </c>
      <c r="B257">
        <v>0.59444444444444455</v>
      </c>
      <c r="C257">
        <v>0.78048780487804881</v>
      </c>
      <c r="D257">
        <v>0.53191489361702138</v>
      </c>
      <c r="E257">
        <v>0.64295874822190624</v>
      </c>
      <c r="F257">
        <v>0.40540540540540543</v>
      </c>
      <c r="G257">
        <v>0.64591439688715957</v>
      </c>
      <c r="H257">
        <v>0.29729729729729726</v>
      </c>
      <c r="I257">
        <v>0.35672514619883039</v>
      </c>
      <c r="J257">
        <v>0.379746835443038</v>
      </c>
      <c r="K257">
        <v>0.4</v>
      </c>
      <c r="L257">
        <v>0.6143790849673203</v>
      </c>
      <c r="M257">
        <f>HARMEAN(f1_scores_automated_training_7_nobidet_IncResV2__2[[#This Row],[Value.1]:[Value.11]])</f>
        <v>0.47126221338542768</v>
      </c>
    </row>
    <row r="258" spans="1:13" x14ac:dyDescent="0.25">
      <c r="A258" s="3" t="s">
        <v>307</v>
      </c>
      <c r="B258">
        <v>0.63157894736842102</v>
      </c>
      <c r="C258">
        <v>0.80645161290322587</v>
      </c>
      <c r="D258">
        <v>0.52173913043478259</v>
      </c>
      <c r="E258">
        <v>0.67964071856287422</v>
      </c>
      <c r="F258">
        <v>0.28571428571428575</v>
      </c>
      <c r="G258">
        <v>0.68541300527240767</v>
      </c>
      <c r="H258">
        <v>0.34285714285714286</v>
      </c>
      <c r="I258">
        <v>0.37654320987654322</v>
      </c>
      <c r="J258">
        <v>0.42682926829268292</v>
      </c>
      <c r="K258">
        <v>0.37500000000000006</v>
      </c>
      <c r="L258">
        <v>0.69230769230769229</v>
      </c>
      <c r="M258">
        <f>HARMEAN(f1_scores_automated_training_7_nobidet_IncResV2__2[[#This Row],[Value.1]:[Value.11]])</f>
        <v>0.47420512460692155</v>
      </c>
    </row>
    <row r="259" spans="1:13" x14ac:dyDescent="0.25">
      <c r="A259" s="3" t="s">
        <v>308</v>
      </c>
      <c r="B259">
        <v>0.65094339622641506</v>
      </c>
      <c r="C259">
        <v>0.78632478632478631</v>
      </c>
      <c r="D259">
        <v>0.57731958762886593</v>
      </c>
      <c r="E259">
        <v>0.65732087227414338</v>
      </c>
      <c r="F259">
        <v>0.29411764705882354</v>
      </c>
      <c r="G259">
        <v>0.69851729818780894</v>
      </c>
      <c r="H259">
        <v>0.37681159420289856</v>
      </c>
      <c r="I259">
        <v>0.34920634920634924</v>
      </c>
      <c r="J259">
        <v>0.38036809815950923</v>
      </c>
      <c r="K259">
        <v>0.35714285714285715</v>
      </c>
      <c r="L259">
        <v>0.69565217391304346</v>
      </c>
      <c r="M259">
        <f>HARMEAN(f1_scores_automated_training_7_nobidet_IncResV2__2[[#This Row],[Value.1]:[Value.11]])</f>
        <v>0.47256828254976802</v>
      </c>
    </row>
    <row r="260" spans="1:13" x14ac:dyDescent="0.25">
      <c r="A260" s="3" t="s">
        <v>309</v>
      </c>
      <c r="B260">
        <v>0.63781321184510253</v>
      </c>
      <c r="C260">
        <v>0.73599999999999999</v>
      </c>
      <c r="D260">
        <v>0.60215053763440862</v>
      </c>
      <c r="E260">
        <v>0.64686468646864692</v>
      </c>
      <c r="F260">
        <v>0.33155080213903743</v>
      </c>
      <c r="G260">
        <v>0.69204152249134954</v>
      </c>
      <c r="H260">
        <v>0.33846153846153848</v>
      </c>
      <c r="I260">
        <v>0.35542168674698793</v>
      </c>
      <c r="J260">
        <v>0.40236686390532539</v>
      </c>
      <c r="K260">
        <v>0.33333333333333331</v>
      </c>
      <c r="L260">
        <v>0.62499999999999989</v>
      </c>
      <c r="M260">
        <f>HARMEAN(f1_scores_automated_training_7_nobidet_IncResV2__2[[#This Row],[Value.1]:[Value.11]])</f>
        <v>0.46912890072798213</v>
      </c>
    </row>
    <row r="261" spans="1:13" x14ac:dyDescent="0.25">
      <c r="A261" s="3" t="s">
        <v>310</v>
      </c>
      <c r="B261">
        <v>0.6293333333333333</v>
      </c>
      <c r="C261">
        <v>0.78400000000000003</v>
      </c>
      <c r="D261">
        <v>0.53608247422680411</v>
      </c>
      <c r="E261">
        <v>0.65793304221251825</v>
      </c>
      <c r="F261">
        <v>0.31952662721893493</v>
      </c>
      <c r="G261">
        <v>0.69518716577540096</v>
      </c>
      <c r="H261">
        <v>0.3098591549295775</v>
      </c>
      <c r="I261">
        <v>0.3539325842696629</v>
      </c>
      <c r="J261">
        <v>0.3832335329341317</v>
      </c>
      <c r="K261">
        <v>0.26415094339622641</v>
      </c>
      <c r="L261">
        <v>0.65693430656934315</v>
      </c>
      <c r="M261">
        <f>HARMEAN(f1_scores_automated_training_7_nobidet_IncResV2__2[[#This Row],[Value.1]:[Value.11]])</f>
        <v>0.44376558881849454</v>
      </c>
    </row>
    <row r="262" spans="1:13" x14ac:dyDescent="0.25">
      <c r="A262" s="3" t="s">
        <v>311</v>
      </c>
      <c r="B262">
        <v>0.63507109004739337</v>
      </c>
      <c r="C262">
        <v>0.77310924369747902</v>
      </c>
      <c r="D262">
        <v>0.51063829787234039</v>
      </c>
      <c r="E262">
        <v>0.66975308641975306</v>
      </c>
      <c r="F262">
        <v>0.2857142857142857</v>
      </c>
      <c r="G262">
        <v>0.67796610169491522</v>
      </c>
      <c r="H262">
        <v>0.33333333333333337</v>
      </c>
      <c r="I262">
        <v>0.36036036036036034</v>
      </c>
      <c r="J262">
        <v>0.39999999999999997</v>
      </c>
      <c r="K262">
        <v>0.32142857142857145</v>
      </c>
      <c r="L262">
        <v>0.67153284671532854</v>
      </c>
      <c r="M262">
        <f>HARMEAN(f1_scores_automated_training_7_nobidet_IncResV2__2[[#This Row],[Value.1]:[Value.11]])</f>
        <v>0.45511401676323693</v>
      </c>
    </row>
    <row r="263" spans="1:13" x14ac:dyDescent="0.25">
      <c r="A263" s="3" t="s">
        <v>312</v>
      </c>
      <c r="B263">
        <v>0.62944162436548223</v>
      </c>
      <c r="C263">
        <v>0.77685950413223137</v>
      </c>
      <c r="D263">
        <v>0.57731958762886593</v>
      </c>
      <c r="E263">
        <v>0.66864784546805356</v>
      </c>
      <c r="F263">
        <v>0.40796019900497504</v>
      </c>
      <c r="G263">
        <v>0.6859205776173285</v>
      </c>
      <c r="H263">
        <v>0.28571428571428575</v>
      </c>
      <c r="I263">
        <v>0.3592814371257485</v>
      </c>
      <c r="J263">
        <v>0.37499999999999994</v>
      </c>
      <c r="K263">
        <v>0.33333333333333337</v>
      </c>
      <c r="L263">
        <v>0.64285714285714279</v>
      </c>
      <c r="M263">
        <f>HARMEAN(f1_scores_automated_training_7_nobidet_IncResV2__2[[#This Row],[Value.1]:[Value.11]])</f>
        <v>0.46772064378357781</v>
      </c>
    </row>
    <row r="264" spans="1:13" x14ac:dyDescent="0.25">
      <c r="A264" s="3" t="s">
        <v>313</v>
      </c>
      <c r="B264">
        <v>0.6573426573426574</v>
      </c>
      <c r="C264">
        <v>0.79338842975206614</v>
      </c>
      <c r="D264">
        <v>0.55319148936170215</v>
      </c>
      <c r="E264">
        <v>0.6786786786786787</v>
      </c>
      <c r="F264">
        <v>0.30508474576271188</v>
      </c>
      <c r="G264">
        <v>0.69830508474576269</v>
      </c>
      <c r="H264">
        <v>0.28125</v>
      </c>
      <c r="I264">
        <v>0.35714285714285721</v>
      </c>
      <c r="J264">
        <v>0.3411764705882353</v>
      </c>
      <c r="K264">
        <v>0.26923076923076922</v>
      </c>
      <c r="L264">
        <v>0.70866141732283461</v>
      </c>
      <c r="M264">
        <f>HARMEAN(f1_scores_automated_training_7_nobidet_IncResV2__2[[#This Row],[Value.1]:[Value.11]])</f>
        <v>0.43677415427245675</v>
      </c>
    </row>
    <row r="265" spans="1:13" x14ac:dyDescent="0.25">
      <c r="A265" s="3" t="s">
        <v>314</v>
      </c>
      <c r="B265">
        <v>0.65205479452054793</v>
      </c>
      <c r="C265">
        <v>0.80000000000000016</v>
      </c>
      <c r="D265">
        <v>0.59793814432989678</v>
      </c>
      <c r="E265">
        <v>0.685131195335277</v>
      </c>
      <c r="F265">
        <v>0.36842105263157893</v>
      </c>
      <c r="G265">
        <v>0.69666666666666655</v>
      </c>
      <c r="H265">
        <v>0.27272727272727271</v>
      </c>
      <c r="I265">
        <v>0.3473053892215569</v>
      </c>
      <c r="J265">
        <v>0.34210526315789469</v>
      </c>
      <c r="K265">
        <v>0.33333333333333337</v>
      </c>
      <c r="L265">
        <v>0.68656716417910457</v>
      </c>
      <c r="M265">
        <f>HARMEAN(f1_scores_automated_training_7_nobidet_IncResV2__2[[#This Row],[Value.1]:[Value.11]])</f>
        <v>0.45850776127988341</v>
      </c>
    </row>
    <row r="266" spans="1:13" x14ac:dyDescent="0.25">
      <c r="A266" s="3" t="s">
        <v>315</v>
      </c>
      <c r="B266">
        <v>0.62871287128712872</v>
      </c>
      <c r="C266">
        <v>0.78333333333333333</v>
      </c>
      <c r="D266">
        <v>0.55319148936170215</v>
      </c>
      <c r="E266">
        <v>0.67341040462427748</v>
      </c>
      <c r="F266">
        <v>0.29585798816568049</v>
      </c>
      <c r="G266">
        <v>0.68846815834767638</v>
      </c>
      <c r="H266">
        <v>0.28571428571428575</v>
      </c>
      <c r="I266">
        <v>0.34591194968553457</v>
      </c>
      <c r="J266">
        <v>0.3354838709677419</v>
      </c>
      <c r="K266">
        <v>0.38596491228070173</v>
      </c>
      <c r="L266">
        <v>0.6811594202898551</v>
      </c>
      <c r="M266">
        <f>HARMEAN(f1_scores_automated_training_7_nobidet_IncResV2__2[[#This Row],[Value.1]:[Value.11]])</f>
        <v>0.45039529836173997</v>
      </c>
    </row>
    <row r="267" spans="1:13" x14ac:dyDescent="0.25">
      <c r="A267" s="3" t="s">
        <v>316</v>
      </c>
      <c r="B267">
        <v>0.62264150943396224</v>
      </c>
      <c r="C267">
        <v>0.75409836065573765</v>
      </c>
      <c r="D267">
        <v>0.57446808510638303</v>
      </c>
      <c r="E267">
        <v>0.66666666666666663</v>
      </c>
      <c r="F267">
        <v>0.35820895522388063</v>
      </c>
      <c r="G267">
        <v>0.6777777777777777</v>
      </c>
      <c r="H267">
        <v>0.28985507246376807</v>
      </c>
      <c r="I267">
        <v>0.34604105571847504</v>
      </c>
      <c r="J267">
        <v>0.34177215189873417</v>
      </c>
      <c r="K267">
        <v>0.31578947368421051</v>
      </c>
      <c r="L267">
        <v>0.66666666666666663</v>
      </c>
      <c r="M267">
        <f>HARMEAN(f1_scores_automated_training_7_nobidet_IncResV2__2[[#This Row],[Value.1]:[Value.11]])</f>
        <v>0.45133041710637639</v>
      </c>
    </row>
    <row r="268" spans="1:13" x14ac:dyDescent="0.25">
      <c r="A268" s="3" t="s">
        <v>317</v>
      </c>
      <c r="B268">
        <v>0.62469733656174342</v>
      </c>
      <c r="C268">
        <v>0.77586206896551724</v>
      </c>
      <c r="D268">
        <v>0.56842105263157894</v>
      </c>
      <c r="E268">
        <v>0.67057101024890187</v>
      </c>
      <c r="F268">
        <v>0.35233160621761661</v>
      </c>
      <c r="G268">
        <v>0.70377019748653502</v>
      </c>
      <c r="H268">
        <v>0.27777777777777779</v>
      </c>
      <c r="I268">
        <v>0.35076923076923078</v>
      </c>
      <c r="J268">
        <v>0.33766233766233766</v>
      </c>
      <c r="K268">
        <v>0.3928571428571429</v>
      </c>
      <c r="L268">
        <v>0.67164179104477606</v>
      </c>
      <c r="M268">
        <f>HARMEAN(f1_scores_automated_training_7_nobidet_IncResV2__2[[#This Row],[Value.1]:[Value.11]])</f>
        <v>0.46129131646749044</v>
      </c>
    </row>
    <row r="269" spans="1:13" x14ac:dyDescent="0.25">
      <c r="A269" s="3" t="s">
        <v>318</v>
      </c>
      <c r="B269">
        <v>0.62784810126582269</v>
      </c>
      <c r="C269">
        <v>0.76666666666666672</v>
      </c>
      <c r="D269">
        <v>0.58947368421052637</v>
      </c>
      <c r="E269">
        <v>0.66372980910425838</v>
      </c>
      <c r="F269">
        <v>0.32432432432432429</v>
      </c>
      <c r="G269">
        <v>0.69503546099290781</v>
      </c>
      <c r="H269">
        <v>0.28985507246376807</v>
      </c>
      <c r="I269">
        <v>0.3619631901840491</v>
      </c>
      <c r="J269">
        <v>0.37804878048780483</v>
      </c>
      <c r="K269">
        <v>0.37931034482758624</v>
      </c>
      <c r="L269">
        <v>0.65248226950354604</v>
      </c>
      <c r="M269">
        <f>HARMEAN(f1_scores_automated_training_7_nobidet_IncResV2__2[[#This Row],[Value.1]:[Value.11]])</f>
        <v>0.46513378636280978</v>
      </c>
    </row>
    <row r="270" spans="1:13" x14ac:dyDescent="0.25">
      <c r="A270" s="3" t="s">
        <v>319</v>
      </c>
      <c r="B270">
        <v>0.634020618556701</v>
      </c>
      <c r="C270">
        <v>0.76923076923076916</v>
      </c>
      <c r="D270">
        <v>0.5473684210526315</v>
      </c>
      <c r="E270">
        <v>0.66287339971550507</v>
      </c>
      <c r="F270">
        <v>0.37433155080213903</v>
      </c>
      <c r="G270">
        <v>0.69841269841269848</v>
      </c>
      <c r="H270">
        <v>0.28169014084507044</v>
      </c>
      <c r="I270">
        <v>0.34504792332268369</v>
      </c>
      <c r="J270">
        <v>0.37037037037037029</v>
      </c>
      <c r="K270">
        <v>0.3728813559322034</v>
      </c>
      <c r="L270">
        <v>0.67647058823529405</v>
      </c>
      <c r="M270">
        <f>HARMEAN(f1_scores_automated_training_7_nobidet_IncResV2__2[[#This Row],[Value.1]:[Value.11]])</f>
        <v>0.46562390770664686</v>
      </c>
    </row>
    <row r="271" spans="1:13" x14ac:dyDescent="0.25">
      <c r="A271" s="3" t="s">
        <v>320</v>
      </c>
      <c r="B271">
        <v>0.63316582914572861</v>
      </c>
      <c r="C271">
        <v>0.77310924369747902</v>
      </c>
      <c r="D271">
        <v>0.51111111111111107</v>
      </c>
      <c r="E271">
        <v>0.67142857142857137</v>
      </c>
      <c r="F271">
        <v>0.32967032967032966</v>
      </c>
      <c r="G271">
        <v>0.69639794168096059</v>
      </c>
      <c r="H271">
        <v>0.28985507246376807</v>
      </c>
      <c r="I271">
        <v>0.36363636363636365</v>
      </c>
      <c r="J271">
        <v>0.35064935064935071</v>
      </c>
      <c r="K271">
        <v>0.41935483870967738</v>
      </c>
      <c r="L271">
        <v>0.67669172932330834</v>
      </c>
      <c r="M271">
        <f>HARMEAN(f1_scores_automated_training_7_nobidet_IncResV2__2[[#This Row],[Value.1]:[Value.11]])</f>
        <v>0.46409065402652494</v>
      </c>
    </row>
    <row r="272" spans="1:13" x14ac:dyDescent="0.25">
      <c r="A272" s="3" t="s">
        <v>321</v>
      </c>
      <c r="B272">
        <v>0.60696517412935325</v>
      </c>
      <c r="C272">
        <v>0.78688524590163933</v>
      </c>
      <c r="D272">
        <v>0.50526315789473675</v>
      </c>
      <c r="E272">
        <v>0.65997130559540895</v>
      </c>
      <c r="F272">
        <v>0.36170212765957444</v>
      </c>
      <c r="G272">
        <v>0.69039145907473298</v>
      </c>
      <c r="H272">
        <v>0.28169014084507044</v>
      </c>
      <c r="I272">
        <v>0.36305732484076431</v>
      </c>
      <c r="J272">
        <v>0.35064935064935071</v>
      </c>
      <c r="K272">
        <v>0.37931034482758624</v>
      </c>
      <c r="L272">
        <v>0.66666666666666663</v>
      </c>
      <c r="M272">
        <f>HARMEAN(f1_scores_automated_training_7_nobidet_IncResV2__2[[#This Row],[Value.1]:[Value.11]])</f>
        <v>0.45989468885843637</v>
      </c>
    </row>
    <row r="273" spans="1:13" x14ac:dyDescent="0.25">
      <c r="A273" s="3" t="s">
        <v>322</v>
      </c>
      <c r="B273">
        <v>0.61951219512195133</v>
      </c>
      <c r="C273">
        <v>0.752</v>
      </c>
      <c r="D273">
        <v>0.55102040816326525</v>
      </c>
      <c r="E273">
        <v>0.68693009118541037</v>
      </c>
      <c r="F273">
        <v>0.33507853403141363</v>
      </c>
      <c r="G273">
        <v>0.70000000000000007</v>
      </c>
      <c r="H273">
        <v>0.28985507246376807</v>
      </c>
      <c r="I273">
        <v>0.37060702875399371</v>
      </c>
      <c r="J273">
        <v>0.38749999999999996</v>
      </c>
      <c r="K273">
        <v>0.36666666666666664</v>
      </c>
      <c r="L273">
        <v>0.67164179104477606</v>
      </c>
      <c r="M273">
        <f>HARMEAN(f1_scores_automated_training_7_nobidet_IncResV2__2[[#This Row],[Value.1]:[Value.11]])</f>
        <v>0.46664433588615517</v>
      </c>
    </row>
    <row r="274" spans="1:13" x14ac:dyDescent="0.25">
      <c r="A274" s="3" t="s">
        <v>323</v>
      </c>
      <c r="B274">
        <v>0.62376237623762376</v>
      </c>
      <c r="C274">
        <v>0.77966101694915269</v>
      </c>
      <c r="D274">
        <v>0.56565656565656564</v>
      </c>
      <c r="E274">
        <v>0.67647058823529405</v>
      </c>
      <c r="F274">
        <v>0.36815920398009949</v>
      </c>
      <c r="G274">
        <v>0.69175627240143367</v>
      </c>
      <c r="H274">
        <v>0.30136986301369861</v>
      </c>
      <c r="I274">
        <v>0.35782747603833859</v>
      </c>
      <c r="J274">
        <v>0.36809815950920244</v>
      </c>
      <c r="K274">
        <v>0.3928571428571429</v>
      </c>
      <c r="L274">
        <v>0.67669172932330834</v>
      </c>
      <c r="M274">
        <f>HARMEAN(f1_scores_automated_training_7_nobidet_IncResV2__2[[#This Row],[Value.1]:[Value.11]])</f>
        <v>0.4752351291636564</v>
      </c>
    </row>
    <row r="275" spans="1:13" x14ac:dyDescent="0.25">
      <c r="A275" s="3" t="s">
        <v>324</v>
      </c>
      <c r="B275">
        <v>0.64</v>
      </c>
      <c r="C275">
        <v>0.77049180327868838</v>
      </c>
      <c r="D275">
        <v>0.56862745098039214</v>
      </c>
      <c r="E275">
        <v>0.6696832579185521</v>
      </c>
      <c r="F275">
        <v>0.33333333333333337</v>
      </c>
      <c r="G275">
        <v>0.69686411149825778</v>
      </c>
      <c r="H275">
        <v>0.31884057971014496</v>
      </c>
      <c r="I275">
        <v>0.37179487179487181</v>
      </c>
      <c r="J275">
        <v>0.36241610738255031</v>
      </c>
      <c r="K275">
        <v>0.40677966101694918</v>
      </c>
      <c r="L275">
        <v>0.6870229007633587</v>
      </c>
      <c r="M275">
        <f>HARMEAN(f1_scores_automated_training_7_nobidet_IncResV2__2[[#This Row],[Value.1]:[Value.11]])</f>
        <v>0.47729790588589399</v>
      </c>
    </row>
    <row r="276" spans="1:13" x14ac:dyDescent="0.25">
      <c r="A276" s="3" t="s">
        <v>325</v>
      </c>
      <c r="B276">
        <v>0.62068965517241381</v>
      </c>
      <c r="C276">
        <v>0.76033057851239672</v>
      </c>
      <c r="D276">
        <v>0.56565656565656564</v>
      </c>
      <c r="E276">
        <v>0.66860465116279066</v>
      </c>
      <c r="F276">
        <v>0.35602094240837701</v>
      </c>
      <c r="G276">
        <v>0.68521739130434789</v>
      </c>
      <c r="H276">
        <v>0.2686567164179105</v>
      </c>
      <c r="I276">
        <v>0.36482084690553745</v>
      </c>
      <c r="J276">
        <v>0.34210526315789469</v>
      </c>
      <c r="K276">
        <v>0.40677966101694918</v>
      </c>
      <c r="L276">
        <v>0.67669172932330834</v>
      </c>
      <c r="M276">
        <f>HARMEAN(f1_scores_automated_training_7_nobidet_IncResV2__2[[#This Row],[Value.1]:[Value.11]])</f>
        <v>0.4625632060181884</v>
      </c>
    </row>
    <row r="277" spans="1:13" x14ac:dyDescent="0.25">
      <c r="A277" s="3" t="s">
        <v>326</v>
      </c>
      <c r="B277">
        <v>0.62189054726368154</v>
      </c>
      <c r="C277">
        <v>0.76666666666666672</v>
      </c>
      <c r="D277">
        <v>0.56310679611650483</v>
      </c>
      <c r="E277">
        <v>0.67338129496402888</v>
      </c>
      <c r="F277">
        <v>0.36180904522613061</v>
      </c>
      <c r="G277">
        <v>0.69135802469135799</v>
      </c>
      <c r="H277">
        <v>0.27272727272727271</v>
      </c>
      <c r="I277">
        <v>0.34551495016611294</v>
      </c>
      <c r="J277">
        <v>0.32911392405063289</v>
      </c>
      <c r="K277">
        <v>0.35714285714285715</v>
      </c>
      <c r="L277">
        <v>0.6870229007633587</v>
      </c>
      <c r="M277">
        <f>HARMEAN(f1_scores_automated_training_7_nobidet_IncResV2__2[[#This Row],[Value.1]:[Value.11]])</f>
        <v>0.45382375063064101</v>
      </c>
    </row>
    <row r="278" spans="1:13" x14ac:dyDescent="0.25">
      <c r="A278" s="3" t="s">
        <v>327</v>
      </c>
      <c r="B278">
        <v>0.6262626262626263</v>
      </c>
      <c r="C278">
        <v>0.76666666666666672</v>
      </c>
      <c r="D278">
        <v>0.57425742574257421</v>
      </c>
      <c r="E278">
        <v>0.66965620328849029</v>
      </c>
      <c r="F278">
        <v>0.34736842105263155</v>
      </c>
      <c r="G278">
        <v>0.68953687821612353</v>
      </c>
      <c r="H278">
        <v>0.27692307692307694</v>
      </c>
      <c r="I278">
        <v>0.36593059936908517</v>
      </c>
      <c r="J278">
        <v>0.34838709677419355</v>
      </c>
      <c r="K278">
        <v>0.36666666666666664</v>
      </c>
      <c r="L278">
        <v>0.63380281690140849</v>
      </c>
      <c r="M278">
        <f>HARMEAN(f1_scores_automated_training_7_nobidet_IncResV2__2[[#This Row],[Value.1]:[Value.11]])</f>
        <v>0.45863656579786766</v>
      </c>
    </row>
    <row r="279" spans="1:13" x14ac:dyDescent="0.25">
      <c r="A279" s="3" t="s">
        <v>328</v>
      </c>
      <c r="B279">
        <v>0.61928934010152281</v>
      </c>
      <c r="C279">
        <v>0.76422764227642281</v>
      </c>
      <c r="D279">
        <v>0.55999999999999994</v>
      </c>
      <c r="E279">
        <v>0.68228404099560769</v>
      </c>
      <c r="F279">
        <v>0.34020618556701027</v>
      </c>
      <c r="G279">
        <v>0.69352014010507879</v>
      </c>
      <c r="H279">
        <v>0.28985507246376807</v>
      </c>
      <c r="I279">
        <v>0.35483870967741937</v>
      </c>
      <c r="J279">
        <v>0.31645569620253167</v>
      </c>
      <c r="K279">
        <v>0.36666666666666664</v>
      </c>
      <c r="L279">
        <v>0.66176470588235292</v>
      </c>
      <c r="M279">
        <f>HARMEAN(f1_scores_automated_training_7_nobidet_IncResV2__2[[#This Row],[Value.1]:[Value.11]])</f>
        <v>0.45412280046024545</v>
      </c>
    </row>
    <row r="280" spans="1:13" x14ac:dyDescent="0.25">
      <c r="A280" s="3" t="s">
        <v>329</v>
      </c>
      <c r="B280">
        <v>0.61616161616161613</v>
      </c>
      <c r="C280">
        <v>0.76422764227642281</v>
      </c>
      <c r="D280">
        <v>0.54545454545454541</v>
      </c>
      <c r="E280">
        <v>0.68228404099560769</v>
      </c>
      <c r="F280">
        <v>0.34042553191489366</v>
      </c>
      <c r="G280">
        <v>0.68977469670710578</v>
      </c>
      <c r="H280">
        <v>0.28985507246376807</v>
      </c>
      <c r="I280">
        <v>0.35714285714285721</v>
      </c>
      <c r="J280">
        <v>0.34177215189873417</v>
      </c>
      <c r="K280">
        <v>0.3728813559322034</v>
      </c>
      <c r="L280">
        <v>0.65217391304347827</v>
      </c>
      <c r="M280">
        <f>HARMEAN(f1_scores_automated_training_7_nobidet_IncResV2__2[[#This Row],[Value.1]:[Value.11]])</f>
        <v>0.45816560249234456</v>
      </c>
    </row>
    <row r="281" spans="1:13" x14ac:dyDescent="0.25">
      <c r="A281" s="3" t="s">
        <v>330</v>
      </c>
      <c r="B281">
        <v>0.62155388471177953</v>
      </c>
      <c r="C281">
        <v>0.75806451612903225</v>
      </c>
      <c r="D281">
        <v>0.55445544554455439</v>
      </c>
      <c r="E281">
        <v>0.67368421052631577</v>
      </c>
      <c r="F281">
        <v>0.36815920398009949</v>
      </c>
      <c r="G281">
        <v>0.70052539404553416</v>
      </c>
      <c r="H281">
        <v>0.28571428571428575</v>
      </c>
      <c r="I281">
        <v>0.3441558441558441</v>
      </c>
      <c r="J281">
        <v>0.33749999999999997</v>
      </c>
      <c r="K281">
        <v>0.33898305084745761</v>
      </c>
      <c r="L281">
        <v>0.64285714285714279</v>
      </c>
      <c r="M281">
        <f>HARMEAN(f1_scores_automated_training_7_nobidet_IncResV2__2[[#This Row],[Value.1]:[Value.11]])</f>
        <v>0.45391032812319909</v>
      </c>
    </row>
    <row r="282" spans="1:13" x14ac:dyDescent="0.25">
      <c r="A282" s="3" t="s">
        <v>331</v>
      </c>
      <c r="B282">
        <v>0.6240409207161125</v>
      </c>
      <c r="C282">
        <v>0.75806451612903225</v>
      </c>
      <c r="D282">
        <v>0.55999999999999994</v>
      </c>
      <c r="E282">
        <v>0.66182873730043545</v>
      </c>
      <c r="F282">
        <v>0.35922330097087385</v>
      </c>
      <c r="G282">
        <v>0.69135802469135799</v>
      </c>
      <c r="H282">
        <v>0.27272727272727271</v>
      </c>
      <c r="I282">
        <v>0.35451505016722407</v>
      </c>
      <c r="J282">
        <v>0.32298136645962733</v>
      </c>
      <c r="K282">
        <v>0.33898305084745761</v>
      </c>
      <c r="L282">
        <v>0.66176470588235292</v>
      </c>
      <c r="M282">
        <f>HARMEAN(f1_scores_automated_training_7_nobidet_IncResV2__2[[#This Row],[Value.1]:[Value.11]])</f>
        <v>0.44910450069072344</v>
      </c>
    </row>
    <row r="283" spans="1:13" x14ac:dyDescent="0.25">
      <c r="A283" s="3" t="s">
        <v>332</v>
      </c>
      <c r="B283">
        <v>0.61734693877551028</v>
      </c>
      <c r="C283">
        <v>0.76422764227642281</v>
      </c>
      <c r="D283">
        <v>0.56565656565656564</v>
      </c>
      <c r="E283">
        <v>0.67540029112081512</v>
      </c>
      <c r="F283">
        <v>0.34020618556701027</v>
      </c>
      <c r="G283">
        <v>0.69775474956822103</v>
      </c>
      <c r="H283">
        <v>0.26086956521739124</v>
      </c>
      <c r="I283">
        <v>0.35598705501618122</v>
      </c>
      <c r="J283">
        <v>0.30967741935483867</v>
      </c>
      <c r="K283">
        <v>0.34482758620689652</v>
      </c>
      <c r="L283">
        <v>0.69172932330827075</v>
      </c>
      <c r="M283">
        <f>HARMEAN(f1_scores_automated_training_7_nobidet_IncResV2__2[[#This Row],[Value.1]:[Value.11]])</f>
        <v>0.44414634993474156</v>
      </c>
    </row>
    <row r="284" spans="1:13" x14ac:dyDescent="0.25">
      <c r="A284" s="3" t="s">
        <v>333</v>
      </c>
      <c r="B284">
        <v>0.59798994974874375</v>
      </c>
      <c r="C284">
        <v>0.76033057851239672</v>
      </c>
      <c r="D284">
        <v>0.53061224489795922</v>
      </c>
      <c r="E284">
        <v>0.67543859649122806</v>
      </c>
      <c r="F284">
        <v>0.32258064516129031</v>
      </c>
      <c r="G284">
        <v>0.68869565217391304</v>
      </c>
      <c r="H284">
        <v>0.2686567164179105</v>
      </c>
      <c r="I284">
        <v>0.35331230283911669</v>
      </c>
      <c r="J284">
        <v>0.34177215189873417</v>
      </c>
      <c r="K284">
        <v>0.3728813559322034</v>
      </c>
      <c r="L284">
        <v>0.68148148148148147</v>
      </c>
      <c r="M284">
        <f>HARMEAN(f1_scores_automated_training_7_nobidet_IncResV2__2[[#This Row],[Value.1]:[Value.11]])</f>
        <v>0.44838742499064194</v>
      </c>
    </row>
    <row r="285" spans="1:13" x14ac:dyDescent="0.25">
      <c r="A285" s="3" t="s">
        <v>334</v>
      </c>
      <c r="B285">
        <v>0.60259740259740258</v>
      </c>
      <c r="C285">
        <v>0.76422764227642281</v>
      </c>
      <c r="D285">
        <v>0.53608247422680411</v>
      </c>
      <c r="E285">
        <v>0.67714285714285716</v>
      </c>
      <c r="F285">
        <v>0.30939226519337015</v>
      </c>
      <c r="G285">
        <v>0.69491525423728817</v>
      </c>
      <c r="H285">
        <v>0.2686567164179105</v>
      </c>
      <c r="I285">
        <v>0.33552631578947373</v>
      </c>
      <c r="J285">
        <v>0.32499999999999996</v>
      </c>
      <c r="K285">
        <v>0.35087719298245612</v>
      </c>
      <c r="L285">
        <v>0.67164179104477606</v>
      </c>
      <c r="M285">
        <f>HARMEAN(f1_scores_automated_training_7_nobidet_IncResV2__2[[#This Row],[Value.1]:[Value.11]])</f>
        <v>0.43825111765746649</v>
      </c>
    </row>
    <row r="286" spans="1:13" x14ac:dyDescent="0.25">
      <c r="A286" s="3" t="s">
        <v>335</v>
      </c>
      <c r="B286">
        <v>0.61757719714964354</v>
      </c>
      <c r="C286">
        <v>0.77310924369747902</v>
      </c>
      <c r="D286">
        <v>0.52173913043478259</v>
      </c>
      <c r="E286">
        <v>0.67170953101361575</v>
      </c>
      <c r="F286">
        <v>0.32291666666666669</v>
      </c>
      <c r="G286">
        <v>0.68881118881118875</v>
      </c>
      <c r="H286">
        <v>0.26470588235294124</v>
      </c>
      <c r="I286">
        <v>0.32911392405063289</v>
      </c>
      <c r="J286">
        <v>0.35365853658536583</v>
      </c>
      <c r="K286">
        <v>0.34482758620689652</v>
      </c>
      <c r="L286">
        <v>0.65185185185185179</v>
      </c>
      <c r="M286">
        <f>HARMEAN(f1_scores_automated_training_7_nobidet_IncResV2__2[[#This Row],[Value.1]:[Value.11]])</f>
        <v>0.44097752880487451</v>
      </c>
    </row>
    <row r="287" spans="1:13" x14ac:dyDescent="0.25">
      <c r="A287" s="3" t="s">
        <v>336</v>
      </c>
      <c r="B287">
        <v>0.61042183622828794</v>
      </c>
      <c r="C287">
        <v>0.77966101694915269</v>
      </c>
      <c r="D287">
        <v>0.56842105263157894</v>
      </c>
      <c r="E287">
        <v>0.66957787481804953</v>
      </c>
      <c r="F287">
        <v>0.31413612565445026</v>
      </c>
      <c r="G287">
        <v>0.70325900514579753</v>
      </c>
      <c r="H287">
        <v>0.2686567164179105</v>
      </c>
      <c r="I287">
        <v>0.33663366336633666</v>
      </c>
      <c r="J287">
        <v>0.3515151515151515</v>
      </c>
      <c r="K287">
        <v>0.35714285714285715</v>
      </c>
      <c r="L287">
        <v>0.69230769230769229</v>
      </c>
      <c r="M287">
        <f>HARMEAN(f1_scores_automated_training_7_nobidet_IncResV2__2[[#This Row],[Value.1]:[Value.11]])</f>
        <v>0.44786587482844281</v>
      </c>
    </row>
    <row r="288" spans="1:13" x14ac:dyDescent="0.25">
      <c r="A288" s="3" t="s">
        <v>337</v>
      </c>
      <c r="B288">
        <v>0.61460957178841313</v>
      </c>
      <c r="C288">
        <v>0.77310924369747902</v>
      </c>
      <c r="D288">
        <v>0.5625</v>
      </c>
      <c r="E288">
        <v>0.66568483063328421</v>
      </c>
      <c r="F288">
        <v>0.35532994923857869</v>
      </c>
      <c r="G288">
        <v>0.70242214532871972</v>
      </c>
      <c r="H288">
        <v>0.29411764705882354</v>
      </c>
      <c r="I288">
        <v>0.3441558441558441</v>
      </c>
      <c r="J288">
        <v>0.35802469135802467</v>
      </c>
      <c r="K288">
        <v>0.36666666666666664</v>
      </c>
      <c r="L288">
        <v>0.65671641791044777</v>
      </c>
      <c r="M288">
        <f>HARMEAN(f1_scores_automated_training_7_nobidet_IncResV2__2[[#This Row],[Value.1]:[Value.11]])</f>
        <v>0.46243333533003095</v>
      </c>
    </row>
    <row r="289" spans="1:13" x14ac:dyDescent="0.25">
      <c r="A289" s="3" t="s">
        <v>338</v>
      </c>
      <c r="B289">
        <v>0.61124694376528121</v>
      </c>
      <c r="C289">
        <v>0.77966101694915269</v>
      </c>
      <c r="D289">
        <v>0.54166666666666663</v>
      </c>
      <c r="E289">
        <v>0.66178623718887264</v>
      </c>
      <c r="F289">
        <v>0.37563451776649753</v>
      </c>
      <c r="G289">
        <v>0.69162210338680918</v>
      </c>
      <c r="H289">
        <v>0.28985507246376807</v>
      </c>
      <c r="I289">
        <v>0.33974358974358976</v>
      </c>
      <c r="J289">
        <v>0.34567901234567894</v>
      </c>
      <c r="K289">
        <v>0.33333333333333331</v>
      </c>
      <c r="L289">
        <v>0.6717557251908397</v>
      </c>
      <c r="M289">
        <f>HARMEAN(f1_scores_automated_training_7_nobidet_IncResV2__2[[#This Row],[Value.1]:[Value.11]])</f>
        <v>0.45532152049178481</v>
      </c>
    </row>
    <row r="290" spans="1:13" x14ac:dyDescent="0.25">
      <c r="A290" s="3" t="s">
        <v>339</v>
      </c>
      <c r="B290">
        <v>0.61845386533665836</v>
      </c>
      <c r="C290">
        <v>0.78991596638655459</v>
      </c>
      <c r="D290">
        <v>0.54166666666666663</v>
      </c>
      <c r="E290">
        <v>0.66861313868613137</v>
      </c>
      <c r="F290">
        <v>0.35000000000000003</v>
      </c>
      <c r="G290">
        <v>0.6819787985865724</v>
      </c>
      <c r="H290">
        <v>0.28571428571428575</v>
      </c>
      <c r="I290">
        <v>0.33656957928802583</v>
      </c>
      <c r="J290">
        <v>0.33121019108280259</v>
      </c>
      <c r="K290">
        <v>0.31578947368421051</v>
      </c>
      <c r="L290">
        <v>0.63768115942028991</v>
      </c>
      <c r="M290">
        <f>HARMEAN(f1_scores_automated_training_7_nobidet_IncResV2__2[[#This Row],[Value.1]:[Value.11]])</f>
        <v>0.44402504860404785</v>
      </c>
    </row>
    <row r="291" spans="1:13" x14ac:dyDescent="0.25">
      <c r="A291" s="3" t="s">
        <v>340</v>
      </c>
      <c r="B291">
        <v>0.61298701298701297</v>
      </c>
      <c r="C291">
        <v>0.78991596638655459</v>
      </c>
      <c r="D291">
        <v>0.53191489361702138</v>
      </c>
      <c r="E291">
        <v>0.66570188133140384</v>
      </c>
      <c r="F291">
        <v>0.37</v>
      </c>
      <c r="G291">
        <v>0.69473684210526321</v>
      </c>
      <c r="H291">
        <v>0.29850746268656714</v>
      </c>
      <c r="I291">
        <v>0.3522012578616352</v>
      </c>
      <c r="J291">
        <v>0.32704402515723269</v>
      </c>
      <c r="K291">
        <v>0.35714285714285715</v>
      </c>
      <c r="L291">
        <v>0.64748201438848907</v>
      </c>
      <c r="M291">
        <f>HARMEAN(f1_scores_automated_training_7_nobidet_IncResV2__2[[#This Row],[Value.1]:[Value.11]])</f>
        <v>0.45808508174706675</v>
      </c>
    </row>
    <row r="292" spans="1:13" x14ac:dyDescent="0.25">
      <c r="A292" s="3" t="s">
        <v>341</v>
      </c>
      <c r="B292">
        <v>0.63316582914572861</v>
      </c>
      <c r="C292">
        <v>0.77685950413223137</v>
      </c>
      <c r="D292">
        <v>0.55999999999999994</v>
      </c>
      <c r="E292">
        <v>0.67248908296943244</v>
      </c>
      <c r="F292">
        <v>0.33507853403141363</v>
      </c>
      <c r="G292">
        <v>0.69444444444444442</v>
      </c>
      <c r="H292">
        <v>0.29411764705882354</v>
      </c>
      <c r="I292">
        <v>0.33766233766233761</v>
      </c>
      <c r="J292">
        <v>0.34177215189873417</v>
      </c>
      <c r="K292">
        <v>0.31578947368421051</v>
      </c>
      <c r="L292">
        <v>0.67164179104477606</v>
      </c>
      <c r="M292">
        <f>HARMEAN(f1_scores_automated_training_7_nobidet_IncResV2__2[[#This Row],[Value.1]:[Value.11]])</f>
        <v>0.44885645241714162</v>
      </c>
    </row>
    <row r="293" spans="1:13" x14ac:dyDescent="0.25">
      <c r="A293" s="3" t="s">
        <v>342</v>
      </c>
      <c r="B293">
        <v>0.62278481012658227</v>
      </c>
      <c r="C293">
        <v>0.77685950413223137</v>
      </c>
      <c r="D293">
        <v>0.52</v>
      </c>
      <c r="E293">
        <v>0.66666666666666663</v>
      </c>
      <c r="F293">
        <v>0.37563451776649753</v>
      </c>
      <c r="G293">
        <v>0.69565217391304346</v>
      </c>
      <c r="H293">
        <v>0.27777777777777779</v>
      </c>
      <c r="I293">
        <v>0.35526315789473684</v>
      </c>
      <c r="J293">
        <v>0.35897435897435898</v>
      </c>
      <c r="K293">
        <v>0.28571428571428564</v>
      </c>
      <c r="L293">
        <v>0.65217391304347827</v>
      </c>
      <c r="M293">
        <f>HARMEAN(f1_scores_automated_training_7_nobidet_IncResV2__2[[#This Row],[Value.1]:[Value.11]])</f>
        <v>0.44625603445524725</v>
      </c>
    </row>
    <row r="294" spans="1:13" x14ac:dyDescent="0.25">
      <c r="A294" s="3" t="s">
        <v>343</v>
      </c>
      <c r="B294">
        <v>0.63027295285359808</v>
      </c>
      <c r="C294">
        <v>0.77685950413223137</v>
      </c>
      <c r="D294">
        <v>0.58823529411764708</v>
      </c>
      <c r="E294">
        <v>0.67164179104477617</v>
      </c>
      <c r="F294">
        <v>0.32989690721649484</v>
      </c>
      <c r="G294">
        <v>0.68846815834767638</v>
      </c>
      <c r="H294">
        <v>0.28169014084507044</v>
      </c>
      <c r="I294">
        <v>0.35294117647058826</v>
      </c>
      <c r="J294">
        <v>0.36942675159235661</v>
      </c>
      <c r="K294">
        <v>0.32142857142857145</v>
      </c>
      <c r="L294">
        <v>0.67153284671532854</v>
      </c>
      <c r="M294">
        <f>HARMEAN(f1_scores_automated_training_7_nobidet_IncResV2__2[[#This Row],[Value.1]:[Value.11]])</f>
        <v>0.45385232572944528</v>
      </c>
    </row>
    <row r="295" spans="1:13" x14ac:dyDescent="0.25">
      <c r="A295" s="3" t="s">
        <v>344</v>
      </c>
      <c r="B295">
        <v>0.63684210526315788</v>
      </c>
      <c r="C295">
        <v>0.76666666666666672</v>
      </c>
      <c r="D295">
        <v>0.58823529411764708</v>
      </c>
      <c r="E295">
        <v>0.67746686303387327</v>
      </c>
      <c r="F295">
        <v>0.37999999999999995</v>
      </c>
      <c r="G295">
        <v>0.69775474956822103</v>
      </c>
      <c r="H295">
        <v>0.29411764705882354</v>
      </c>
      <c r="I295">
        <v>0.34951456310679613</v>
      </c>
      <c r="J295">
        <v>0.3515151515151515</v>
      </c>
      <c r="K295">
        <v>0.2807017543859649</v>
      </c>
      <c r="L295">
        <v>0.66187050359712229</v>
      </c>
      <c r="M295">
        <f>HARMEAN(f1_scores_automated_training_7_nobidet_IncResV2__2[[#This Row],[Value.1]:[Value.11]])</f>
        <v>0.45277293749258457</v>
      </c>
    </row>
    <row r="296" spans="1:13" x14ac:dyDescent="0.25">
      <c r="A296" s="3" t="s">
        <v>345</v>
      </c>
      <c r="B296">
        <v>0.61499999999999999</v>
      </c>
      <c r="C296">
        <v>0.78991596638655459</v>
      </c>
      <c r="D296">
        <v>0.58000000000000007</v>
      </c>
      <c r="E296">
        <v>0.68161434977578472</v>
      </c>
      <c r="F296">
        <v>0.39</v>
      </c>
      <c r="G296">
        <v>0.69808027923211169</v>
      </c>
      <c r="H296">
        <v>0.28985507246376807</v>
      </c>
      <c r="I296">
        <v>0.34838709677419349</v>
      </c>
      <c r="J296">
        <v>0.35</v>
      </c>
      <c r="K296">
        <v>0.31034482758620691</v>
      </c>
      <c r="L296">
        <v>0.64285714285714279</v>
      </c>
      <c r="M296">
        <f>HARMEAN(f1_scores_automated_training_7_nobidet_IncResV2__2[[#This Row],[Value.1]:[Value.11]])</f>
        <v>0.45766380035885273</v>
      </c>
    </row>
    <row r="297" spans="1:13" x14ac:dyDescent="0.25">
      <c r="A297" s="3" t="s">
        <v>346</v>
      </c>
      <c r="B297">
        <v>0.62886597938144329</v>
      </c>
      <c r="C297">
        <v>0.78333333333333333</v>
      </c>
      <c r="D297">
        <v>0.53608247422680411</v>
      </c>
      <c r="E297">
        <v>0.67349926793557835</v>
      </c>
      <c r="F297">
        <v>0.32460732984293189</v>
      </c>
      <c r="G297">
        <v>0.68034188034188037</v>
      </c>
      <c r="H297">
        <v>0.28571428571428575</v>
      </c>
      <c r="I297">
        <v>0.34726688102893893</v>
      </c>
      <c r="J297">
        <v>0.32051282051282048</v>
      </c>
      <c r="K297">
        <v>0.2807017543859649</v>
      </c>
      <c r="L297">
        <v>0.65714285714285714</v>
      </c>
      <c r="M297">
        <f>HARMEAN(f1_scores_automated_training_7_nobidet_IncResV2__2[[#This Row],[Value.1]:[Value.11]])</f>
        <v>0.43390296782890658</v>
      </c>
    </row>
    <row r="298" spans="1:13" x14ac:dyDescent="0.25">
      <c r="A298" s="3" t="s">
        <v>347</v>
      </c>
      <c r="B298">
        <v>0.63476070528967254</v>
      </c>
      <c r="C298">
        <v>0.78333333333333333</v>
      </c>
      <c r="D298">
        <v>0.56565656565656564</v>
      </c>
      <c r="E298">
        <v>0.6785714285714286</v>
      </c>
      <c r="F298">
        <v>0.34825870646766166</v>
      </c>
      <c r="G298">
        <v>0.68284228769497402</v>
      </c>
      <c r="H298">
        <v>0.28571428571428575</v>
      </c>
      <c r="I298">
        <v>0.35598705501618122</v>
      </c>
      <c r="J298">
        <v>0.33121019108280259</v>
      </c>
      <c r="K298">
        <v>0.28571428571428564</v>
      </c>
      <c r="L298">
        <v>0.65714285714285714</v>
      </c>
      <c r="M298">
        <f>HARMEAN(f1_scores_automated_training_7_nobidet_IncResV2__2[[#This Row],[Value.1]:[Value.11]])</f>
        <v>0.44391550685479725</v>
      </c>
    </row>
    <row r="299" spans="1:13" x14ac:dyDescent="0.25">
      <c r="A299" s="3" t="s">
        <v>348</v>
      </c>
      <c r="B299">
        <v>0.62999999999999989</v>
      </c>
      <c r="C299">
        <v>0.77049180327868838</v>
      </c>
      <c r="D299">
        <v>0.55999999999999994</v>
      </c>
      <c r="E299">
        <v>0.66764705882352948</v>
      </c>
      <c r="F299">
        <v>0.33684210526315789</v>
      </c>
      <c r="G299">
        <v>0.6932409012131715</v>
      </c>
      <c r="H299">
        <v>0.30303030303030304</v>
      </c>
      <c r="I299">
        <v>0.36842105263157893</v>
      </c>
      <c r="J299">
        <v>0.33962264150943389</v>
      </c>
      <c r="K299">
        <v>0.30508474576271188</v>
      </c>
      <c r="L299">
        <v>0.65248226950354604</v>
      </c>
      <c r="M299">
        <f>HARMEAN(f1_scores_automated_training_7_nobidet_IncResV2__2[[#This Row],[Value.1]:[Value.11]])</f>
        <v>0.45176296426447127</v>
      </c>
    </row>
    <row r="300" spans="1:13" x14ac:dyDescent="0.25">
      <c r="A300" s="3" t="s">
        <v>349</v>
      </c>
      <c r="B300">
        <v>0.63438256658595638</v>
      </c>
      <c r="C300">
        <v>0.78333333333333333</v>
      </c>
      <c r="D300">
        <v>0.55102040816326525</v>
      </c>
      <c r="E300">
        <v>0.67796610169491522</v>
      </c>
      <c r="F300">
        <v>0.33846153846153848</v>
      </c>
      <c r="G300">
        <v>0.6940170940170941</v>
      </c>
      <c r="H300">
        <v>0.29411764705882354</v>
      </c>
      <c r="I300">
        <v>0.34304207119741098</v>
      </c>
      <c r="J300">
        <v>0.36144578313253012</v>
      </c>
      <c r="K300">
        <v>0.2807017543859649</v>
      </c>
      <c r="L300">
        <v>0.66666666666666663</v>
      </c>
      <c r="M300">
        <f>HARMEAN(f1_scores_automated_training_7_nobidet_IncResV2__2[[#This Row],[Value.1]:[Value.11]])</f>
        <v>0.44566097109075209</v>
      </c>
    </row>
    <row r="301" spans="1:13" x14ac:dyDescent="0.25">
      <c r="A301" s="3" t="s">
        <v>350</v>
      </c>
      <c r="B301">
        <v>0.61386138613861396</v>
      </c>
      <c r="C301">
        <v>0.77685950413223137</v>
      </c>
      <c r="D301">
        <v>0.54545454545454541</v>
      </c>
      <c r="E301">
        <v>0.66863033873343158</v>
      </c>
      <c r="F301">
        <v>0.30687830687830692</v>
      </c>
      <c r="G301">
        <v>0.68641114982578399</v>
      </c>
      <c r="H301">
        <v>0.29850746268656714</v>
      </c>
      <c r="I301">
        <v>0.35947712418300654</v>
      </c>
      <c r="J301">
        <v>0.34567901234567894</v>
      </c>
      <c r="K301">
        <v>0.30508474576271188</v>
      </c>
      <c r="L301">
        <v>0.66666666666666663</v>
      </c>
      <c r="M301">
        <f>HARMEAN(f1_scores_automated_training_7_nobidet_IncResV2__2[[#This Row],[Value.1]:[Value.11]])</f>
        <v>0.44420895211014039</v>
      </c>
    </row>
    <row r="302" spans="1:13" x14ac:dyDescent="0.25">
      <c r="A302" s="3" t="s">
        <v>351</v>
      </c>
      <c r="B302">
        <v>0.34955752212389379</v>
      </c>
      <c r="C302">
        <v>0.71698113207547165</v>
      </c>
      <c r="D302">
        <v>5.7971014492753631E-2</v>
      </c>
      <c r="E302">
        <v>0.50507328072153324</v>
      </c>
      <c r="F302">
        <v>0.13333333333333336</v>
      </c>
      <c r="G302">
        <v>0.54086181277860323</v>
      </c>
      <c r="H302">
        <v>3.7735849056603772E-2</v>
      </c>
      <c r="I302">
        <v>0.11382113821138209</v>
      </c>
      <c r="J302">
        <v>0.13138686131386859</v>
      </c>
      <c r="K302">
        <v>4.8780487804878044E-2</v>
      </c>
      <c r="L302">
        <v>0.34782608695652173</v>
      </c>
      <c r="M302">
        <f>HARMEAN(f1_scores_automated_training_7_nobidet_IncResV2__2[[#This Row],[Value.1]:[Value.11]])</f>
        <v>0.11099212133947141</v>
      </c>
    </row>
    <row r="303" spans="1:13" x14ac:dyDescent="0.25">
      <c r="A303" s="3" t="s">
        <v>352</v>
      </c>
      <c r="B303">
        <v>0.43877551020408162</v>
      </c>
      <c r="C303">
        <v>0.7321428571428571</v>
      </c>
      <c r="D303">
        <v>0.18421052631578946</v>
      </c>
      <c r="E303">
        <v>0.56831922611850061</v>
      </c>
      <c r="F303">
        <v>0.25842696629213485</v>
      </c>
      <c r="G303">
        <v>0.60155038759689916</v>
      </c>
      <c r="H303">
        <v>3.9215686274509803E-2</v>
      </c>
      <c r="I303">
        <v>0.26943005181347146</v>
      </c>
      <c r="J303">
        <v>0.25609756097560976</v>
      </c>
      <c r="K303">
        <v>0.05</v>
      </c>
      <c r="L303">
        <v>0.46666666666666667</v>
      </c>
      <c r="M303">
        <f>HARMEAN(f1_scores_automated_training_7_nobidet_IncResV2__2[[#This Row],[Value.1]:[Value.11]])</f>
        <v>0.15357945574684856</v>
      </c>
    </row>
    <row r="304" spans="1:13" x14ac:dyDescent="0.25">
      <c r="A304" s="3" t="s">
        <v>353</v>
      </c>
      <c r="B304">
        <v>0.45994832041343675</v>
      </c>
      <c r="C304">
        <v>0.7678571428571429</v>
      </c>
      <c r="D304">
        <v>0.31111111111111112</v>
      </c>
      <c r="E304">
        <v>0.60150375939849632</v>
      </c>
      <c r="F304">
        <v>0.27272727272727271</v>
      </c>
      <c r="G304">
        <v>0.61538461538461542</v>
      </c>
      <c r="H304">
        <v>7.5471698113207544E-2</v>
      </c>
      <c r="I304">
        <v>0.32203389830508472</v>
      </c>
      <c r="J304">
        <v>0.30379746835443033</v>
      </c>
      <c r="K304">
        <v>0.05</v>
      </c>
      <c r="L304">
        <v>0.50450450450450446</v>
      </c>
      <c r="M304">
        <f>HARMEAN(f1_scores_automated_training_7_nobidet_IncResV2__2[[#This Row],[Value.1]:[Value.11]])</f>
        <v>0.19900854684652716</v>
      </c>
    </row>
    <row r="305" spans="1:13" x14ac:dyDescent="0.25">
      <c r="A305" s="3" t="s">
        <v>354</v>
      </c>
      <c r="B305">
        <v>0.50574712643678155</v>
      </c>
      <c r="C305">
        <v>0.8</v>
      </c>
      <c r="D305">
        <v>0.34090909090909088</v>
      </c>
      <c r="E305">
        <v>0.60808926080892622</v>
      </c>
      <c r="F305">
        <v>0.26136363636363635</v>
      </c>
      <c r="G305">
        <v>0.59967051070840205</v>
      </c>
      <c r="H305">
        <v>0.14285714285714285</v>
      </c>
      <c r="I305">
        <v>0.29411764705882354</v>
      </c>
      <c r="J305">
        <v>0.29677419354838713</v>
      </c>
      <c r="K305">
        <v>4.6511627906976737E-2</v>
      </c>
      <c r="L305">
        <v>0.59701492537313428</v>
      </c>
      <c r="M305">
        <f>HARMEAN(f1_scores_automated_training_7_nobidet_IncResV2__2[[#This Row],[Value.1]:[Value.11]])</f>
        <v>0.21893450677282211</v>
      </c>
    </row>
    <row r="306" spans="1:13" x14ac:dyDescent="0.25">
      <c r="A306" s="3" t="s">
        <v>355</v>
      </c>
      <c r="B306">
        <v>0.4987654320987655</v>
      </c>
      <c r="C306">
        <v>0.78947368421052622</v>
      </c>
      <c r="D306">
        <v>0.39999999999999997</v>
      </c>
      <c r="E306">
        <v>0.62258953168044084</v>
      </c>
      <c r="F306">
        <v>0.28415300546448086</v>
      </c>
      <c r="G306">
        <v>0.61337683523654163</v>
      </c>
      <c r="H306">
        <v>0.14285714285714285</v>
      </c>
      <c r="I306">
        <v>0.32699619771863114</v>
      </c>
      <c r="J306">
        <v>0.29447852760736193</v>
      </c>
      <c r="K306">
        <v>8.6956521739130432E-2</v>
      </c>
      <c r="L306">
        <v>0.61111111111111105</v>
      </c>
      <c r="M306">
        <f>HARMEAN(f1_scores_automated_training_7_nobidet_IncResV2__2[[#This Row],[Value.1]:[Value.11]])</f>
        <v>0.28120263934614453</v>
      </c>
    </row>
    <row r="307" spans="1:13" x14ac:dyDescent="0.25">
      <c r="A307" s="3" t="s">
        <v>356</v>
      </c>
      <c r="B307">
        <v>0.50620347394540932</v>
      </c>
      <c r="C307">
        <v>0.78571428571428559</v>
      </c>
      <c r="D307">
        <v>0.38095238095238093</v>
      </c>
      <c r="E307">
        <v>0.62927496580027353</v>
      </c>
      <c r="F307">
        <v>0.27368421052631581</v>
      </c>
      <c r="G307">
        <v>0.62139219015280123</v>
      </c>
      <c r="H307">
        <v>0.14285714285714285</v>
      </c>
      <c r="I307">
        <v>0.30496453900709219</v>
      </c>
      <c r="J307">
        <v>0.29813664596273293</v>
      </c>
      <c r="K307">
        <v>4.3478260869565216E-2</v>
      </c>
      <c r="L307">
        <v>0.5972222222222221</v>
      </c>
      <c r="M307">
        <f>HARMEAN(f1_scores_automated_training_7_nobidet_IncResV2__2[[#This Row],[Value.1]:[Value.11]])</f>
        <v>0.21554621716910427</v>
      </c>
    </row>
    <row r="308" spans="1:13" x14ac:dyDescent="0.25">
      <c r="A308" s="3" t="s">
        <v>357</v>
      </c>
      <c r="B308">
        <v>0.51500000000000001</v>
      </c>
      <c r="C308">
        <v>0.78260869565217384</v>
      </c>
      <c r="D308">
        <v>0.43902439024390244</v>
      </c>
      <c r="E308">
        <v>0.62809917355371891</v>
      </c>
      <c r="F308">
        <v>0.31794871794871798</v>
      </c>
      <c r="G308">
        <v>0.62229617304492513</v>
      </c>
      <c r="H308">
        <v>0.14285714285714285</v>
      </c>
      <c r="I308">
        <v>0.3180212014134276</v>
      </c>
      <c r="J308">
        <v>0.30967741935483867</v>
      </c>
      <c r="K308">
        <v>4.2553191489361701E-2</v>
      </c>
      <c r="L308">
        <v>0.63768115942028991</v>
      </c>
      <c r="M308">
        <f>HARMEAN(f1_scores_automated_training_7_nobidet_IncResV2__2[[#This Row],[Value.1]:[Value.11]])</f>
        <v>0.21876043998177938</v>
      </c>
    </row>
    <row r="309" spans="1:13" x14ac:dyDescent="0.25">
      <c r="A309" s="3" t="s">
        <v>358</v>
      </c>
      <c r="B309">
        <v>0.51889168765743077</v>
      </c>
      <c r="C309">
        <v>0.77876106194690264</v>
      </c>
      <c r="D309">
        <v>0.48351648351648352</v>
      </c>
      <c r="E309">
        <v>0.65063649222065068</v>
      </c>
      <c r="F309">
        <v>0.33027522935779813</v>
      </c>
      <c r="G309">
        <v>0.61754385964912284</v>
      </c>
      <c r="H309">
        <v>0.20689655172413793</v>
      </c>
      <c r="I309">
        <v>0.33333333333333331</v>
      </c>
      <c r="J309">
        <v>0.3125</v>
      </c>
      <c r="K309">
        <v>0.12244897959183675</v>
      </c>
      <c r="L309">
        <v>0.62585034013605445</v>
      </c>
      <c r="M309">
        <f>HARMEAN(f1_scores_automated_training_7_nobidet_IncResV2__2[[#This Row],[Value.1]:[Value.11]])</f>
        <v>0.34096542317068623</v>
      </c>
    </row>
    <row r="310" spans="1:13" x14ac:dyDescent="0.25">
      <c r="A310" s="3" t="s">
        <v>359</v>
      </c>
      <c r="B310">
        <v>0.51834862385321101</v>
      </c>
      <c r="C310">
        <v>0.78947368421052622</v>
      </c>
      <c r="D310">
        <v>0.50549450549450536</v>
      </c>
      <c r="E310">
        <v>0.64772727272727282</v>
      </c>
      <c r="F310">
        <v>0.35616438356164382</v>
      </c>
      <c r="G310">
        <v>0.5865209471766849</v>
      </c>
      <c r="H310">
        <v>0.25</v>
      </c>
      <c r="I310">
        <v>0.35897435897435898</v>
      </c>
      <c r="J310">
        <v>0.34615384615384615</v>
      </c>
      <c r="K310">
        <v>0.16</v>
      </c>
      <c r="L310">
        <v>0.63380281690140849</v>
      </c>
      <c r="M310">
        <f>HARMEAN(f1_scores_automated_training_7_nobidet_IncResV2__2[[#This Row],[Value.1]:[Value.11]])</f>
        <v>0.38283462894596387</v>
      </c>
    </row>
    <row r="311" spans="1:13" x14ac:dyDescent="0.25">
      <c r="A311" s="3" t="s">
        <v>360</v>
      </c>
      <c r="B311">
        <v>0.54751131221719462</v>
      </c>
      <c r="C311">
        <v>0.79279279279279269</v>
      </c>
      <c r="D311">
        <v>0.50526315789473675</v>
      </c>
      <c r="E311">
        <v>0.66174298375184637</v>
      </c>
      <c r="F311">
        <v>0.33613445378151258</v>
      </c>
      <c r="G311">
        <v>0.59010600706713767</v>
      </c>
      <c r="H311">
        <v>0.12903225806451613</v>
      </c>
      <c r="I311">
        <v>0.33734939759036148</v>
      </c>
      <c r="J311">
        <v>0.33766233766233766</v>
      </c>
      <c r="K311">
        <v>0.25</v>
      </c>
      <c r="L311">
        <v>0.62162162162162171</v>
      </c>
      <c r="M311">
        <f>HARMEAN(f1_scores_automated_training_7_nobidet_IncResV2__2[[#This Row],[Value.1]:[Value.11]])</f>
        <v>0.36027458013654701</v>
      </c>
    </row>
    <row r="312" spans="1:13" x14ac:dyDescent="0.25">
      <c r="A312" s="3" t="s">
        <v>361</v>
      </c>
      <c r="B312">
        <v>0.54800936768149888</v>
      </c>
      <c r="C312">
        <v>0.74336283185840701</v>
      </c>
      <c r="D312">
        <v>0.5</v>
      </c>
      <c r="E312">
        <v>0.65714285714285714</v>
      </c>
      <c r="F312">
        <v>0.35023041474654382</v>
      </c>
      <c r="G312">
        <v>0.61511423550087885</v>
      </c>
      <c r="H312">
        <v>0.19354838709677416</v>
      </c>
      <c r="I312">
        <v>0.3418181818181818</v>
      </c>
      <c r="J312">
        <v>0.34838709677419355</v>
      </c>
      <c r="K312">
        <v>0.30188679245283018</v>
      </c>
      <c r="L312">
        <v>0.6412213740458016</v>
      </c>
      <c r="M312">
        <f>HARMEAN(f1_scores_automated_training_7_nobidet_IncResV2__2[[#This Row],[Value.1]:[Value.11]])</f>
        <v>0.40729677722261742</v>
      </c>
    </row>
    <row r="313" spans="1:13" x14ac:dyDescent="0.25">
      <c r="A313" s="3" t="s">
        <v>362</v>
      </c>
      <c r="B313">
        <v>0.55609756097560981</v>
      </c>
      <c r="C313">
        <v>0.75862068965517238</v>
      </c>
      <c r="D313">
        <v>0.48351648351648352</v>
      </c>
      <c r="E313">
        <v>0.66951566951566954</v>
      </c>
      <c r="F313">
        <v>0.3451327433628319</v>
      </c>
      <c r="G313">
        <v>0.5957446808510638</v>
      </c>
      <c r="H313">
        <v>0.19047619047619047</v>
      </c>
      <c r="I313">
        <v>0.32713754646840154</v>
      </c>
      <c r="J313">
        <v>0.33333333333333337</v>
      </c>
      <c r="K313">
        <v>0.23076923076923075</v>
      </c>
      <c r="L313">
        <v>0.6174496644295302</v>
      </c>
      <c r="M313">
        <f>HARMEAN(f1_scores_automated_training_7_nobidet_IncResV2__2[[#This Row],[Value.1]:[Value.11]])</f>
        <v>0.38577608057133139</v>
      </c>
    </row>
    <row r="314" spans="1:13" x14ac:dyDescent="0.25">
      <c r="A314" s="3" t="s">
        <v>363</v>
      </c>
      <c r="B314">
        <v>0.54767726161369179</v>
      </c>
      <c r="C314">
        <v>0.77586206896551724</v>
      </c>
      <c r="D314">
        <v>0.52747252747252749</v>
      </c>
      <c r="E314">
        <v>0.66290550070521848</v>
      </c>
      <c r="F314">
        <v>0.41048034934497818</v>
      </c>
      <c r="G314">
        <v>0.61855670103092786</v>
      </c>
      <c r="H314">
        <v>0.19354838709677416</v>
      </c>
      <c r="I314">
        <v>0.32684824902723741</v>
      </c>
      <c r="J314">
        <v>0.33540372670807456</v>
      </c>
      <c r="K314">
        <v>0.26415094339622641</v>
      </c>
      <c r="L314">
        <v>0.68217054263565891</v>
      </c>
      <c r="M314">
        <f>HARMEAN(f1_scores_automated_training_7_nobidet_IncResV2__2[[#This Row],[Value.1]:[Value.11]])</f>
        <v>0.40693629678350635</v>
      </c>
    </row>
    <row r="315" spans="1:13" x14ac:dyDescent="0.25">
      <c r="A315" s="3" t="s">
        <v>364</v>
      </c>
      <c r="B315">
        <v>0.53398058252427172</v>
      </c>
      <c r="C315">
        <v>0.78632478632478631</v>
      </c>
      <c r="D315">
        <v>0.52631578947368429</v>
      </c>
      <c r="E315">
        <v>0.66666666666666663</v>
      </c>
      <c r="F315">
        <v>0.36521739130434783</v>
      </c>
      <c r="G315">
        <v>0.60962566844919786</v>
      </c>
      <c r="H315">
        <v>0.21875000000000003</v>
      </c>
      <c r="I315">
        <v>0.34351145038167935</v>
      </c>
      <c r="J315">
        <v>0.34567901234567894</v>
      </c>
      <c r="K315">
        <v>0.29629629629629628</v>
      </c>
      <c r="L315">
        <v>0.60810810810810811</v>
      </c>
      <c r="M315">
        <f>HARMEAN(f1_scores_automated_training_7_nobidet_IncResV2__2[[#This Row],[Value.1]:[Value.11]])</f>
        <v>0.41796880115558221</v>
      </c>
    </row>
    <row r="316" spans="1:13" x14ac:dyDescent="0.25">
      <c r="A316" s="3" t="s">
        <v>365</v>
      </c>
      <c r="B316">
        <v>0.54587155963302747</v>
      </c>
      <c r="C316">
        <v>0.75630252100840345</v>
      </c>
      <c r="D316">
        <v>0.51111111111111107</v>
      </c>
      <c r="E316">
        <v>0.66959064327485385</v>
      </c>
      <c r="F316">
        <v>0.39999999999999997</v>
      </c>
      <c r="G316">
        <v>0.61896243291592123</v>
      </c>
      <c r="H316">
        <v>0.20895522388059704</v>
      </c>
      <c r="I316">
        <v>0.35521235521235517</v>
      </c>
      <c r="J316">
        <v>0.32098765432098764</v>
      </c>
      <c r="K316">
        <v>0.19230769230769232</v>
      </c>
      <c r="L316">
        <v>0.65185185185185179</v>
      </c>
      <c r="M316">
        <f>HARMEAN(f1_scores_automated_training_7_nobidet_IncResV2__2[[#This Row],[Value.1]:[Value.11]])</f>
        <v>0.39048438327288615</v>
      </c>
    </row>
    <row r="317" spans="1:13" x14ac:dyDescent="0.25">
      <c r="A317" s="3" t="s">
        <v>366</v>
      </c>
      <c r="B317">
        <v>0.55979643765903309</v>
      </c>
      <c r="C317">
        <v>0.74576271186440679</v>
      </c>
      <c r="D317">
        <v>0.52747252747252749</v>
      </c>
      <c r="E317">
        <v>0.65294924554183809</v>
      </c>
      <c r="F317">
        <v>0.32314410480349348</v>
      </c>
      <c r="G317">
        <v>0.60180180180180176</v>
      </c>
      <c r="H317">
        <v>0.15873015873015875</v>
      </c>
      <c r="I317">
        <v>0.36090225563909772</v>
      </c>
      <c r="J317">
        <v>0.31372549019607843</v>
      </c>
      <c r="K317">
        <v>0.23076923076923075</v>
      </c>
      <c r="L317">
        <v>0.6174496644295302</v>
      </c>
      <c r="M317">
        <f>HARMEAN(f1_scores_automated_training_7_nobidet_IncResV2__2[[#This Row],[Value.1]:[Value.11]])</f>
        <v>0.3726019450048717</v>
      </c>
    </row>
    <row r="318" spans="1:13" x14ac:dyDescent="0.25">
      <c r="A318" s="3" t="s">
        <v>367</v>
      </c>
      <c r="B318">
        <v>0.56097560975609762</v>
      </c>
      <c r="C318">
        <v>0.78991596638655459</v>
      </c>
      <c r="D318">
        <v>0.52747252747252749</v>
      </c>
      <c r="E318">
        <v>0.66481223922114052</v>
      </c>
      <c r="F318">
        <v>0.30630630630630634</v>
      </c>
      <c r="G318">
        <v>0.61121157323688968</v>
      </c>
      <c r="H318">
        <v>0.16949152542372881</v>
      </c>
      <c r="I318">
        <v>0.38661710037174724</v>
      </c>
      <c r="J318">
        <v>0.35502958579881655</v>
      </c>
      <c r="K318">
        <v>0.19607843137254899</v>
      </c>
      <c r="L318">
        <v>0.61764705882352933</v>
      </c>
      <c r="M318">
        <f>HARMEAN(f1_scores_automated_training_7_nobidet_IncResV2__2[[#This Row],[Value.1]:[Value.11]])</f>
        <v>0.3745109625589178</v>
      </c>
    </row>
    <row r="319" spans="1:13" x14ac:dyDescent="0.25">
      <c r="A319" s="3" t="s">
        <v>368</v>
      </c>
      <c r="B319">
        <v>0.57004830917874394</v>
      </c>
      <c r="C319">
        <v>0.76422764227642281</v>
      </c>
      <c r="D319">
        <v>0.52747252747252749</v>
      </c>
      <c r="E319">
        <v>0.67153284671532854</v>
      </c>
      <c r="F319">
        <v>0.37130801687763715</v>
      </c>
      <c r="G319">
        <v>0.60563380281690127</v>
      </c>
      <c r="H319">
        <v>0.15625</v>
      </c>
      <c r="I319">
        <v>0.34749034749034752</v>
      </c>
      <c r="J319">
        <v>0.32704402515723269</v>
      </c>
      <c r="K319">
        <v>0.16326530612244899</v>
      </c>
      <c r="L319">
        <v>0.6174496644295302</v>
      </c>
      <c r="M319">
        <f>HARMEAN(f1_scores_automated_training_7_nobidet_IncResV2__2[[#This Row],[Value.1]:[Value.11]])</f>
        <v>0.35630886757794911</v>
      </c>
    </row>
    <row r="320" spans="1:13" x14ac:dyDescent="0.25">
      <c r="A320" s="3" t="s">
        <v>369</v>
      </c>
      <c r="B320">
        <v>0.56084656084656082</v>
      </c>
      <c r="C320">
        <v>0.74576271186440679</v>
      </c>
      <c r="D320">
        <v>0.5161290322580645</v>
      </c>
      <c r="E320">
        <v>0.67510548523206748</v>
      </c>
      <c r="F320">
        <v>0.3510204081632653</v>
      </c>
      <c r="G320">
        <v>0.61375661375661372</v>
      </c>
      <c r="H320">
        <v>0.24242424242424243</v>
      </c>
      <c r="I320">
        <v>0.33333333333333337</v>
      </c>
      <c r="J320">
        <v>0.32098765432098764</v>
      </c>
      <c r="K320">
        <v>0.26415094339622641</v>
      </c>
      <c r="L320">
        <v>0.58823529411764708</v>
      </c>
      <c r="M320">
        <f>HARMEAN(f1_scores_automated_training_7_nobidet_IncResV2__2[[#This Row],[Value.1]:[Value.11]])</f>
        <v>0.41126223821893532</v>
      </c>
    </row>
    <row r="321" spans="1:13" x14ac:dyDescent="0.25">
      <c r="A321" s="3" t="s">
        <v>370</v>
      </c>
      <c r="B321">
        <v>0.56079404466501237</v>
      </c>
      <c r="C321">
        <v>0.78991596638655459</v>
      </c>
      <c r="D321">
        <v>0.4719101123595506</v>
      </c>
      <c r="E321">
        <v>0.6769662921348315</v>
      </c>
      <c r="F321">
        <v>0.36213991769547321</v>
      </c>
      <c r="G321">
        <v>0.61121157323688968</v>
      </c>
      <c r="H321">
        <v>0.19047619047619047</v>
      </c>
      <c r="I321">
        <v>0.35521235521235517</v>
      </c>
      <c r="J321">
        <v>0.33749999999999997</v>
      </c>
      <c r="K321">
        <v>0.26415094339622641</v>
      </c>
      <c r="L321">
        <v>0.61111111111111105</v>
      </c>
      <c r="M321">
        <f>HARMEAN(f1_scores_automated_training_7_nobidet_IncResV2__2[[#This Row],[Value.1]:[Value.11]])</f>
        <v>0.40010059377045076</v>
      </c>
    </row>
    <row r="322" spans="1:13" x14ac:dyDescent="0.25">
      <c r="A322" s="3" t="s">
        <v>371</v>
      </c>
      <c r="B322">
        <v>0.53846153846153844</v>
      </c>
      <c r="C322">
        <v>0.76666666666666672</v>
      </c>
      <c r="D322">
        <v>0.4631578947368421</v>
      </c>
      <c r="E322">
        <v>0.658119658119658</v>
      </c>
      <c r="F322">
        <v>0.34334763948497854</v>
      </c>
      <c r="G322">
        <v>0.61454545454545462</v>
      </c>
      <c r="H322">
        <v>0.15625</v>
      </c>
      <c r="I322">
        <v>0.36015325670498083</v>
      </c>
      <c r="J322">
        <v>0.33333333333333337</v>
      </c>
      <c r="K322">
        <v>0.29508196721311475</v>
      </c>
      <c r="L322">
        <v>0.5714285714285714</v>
      </c>
      <c r="M322">
        <f>HARMEAN(f1_scores_automated_training_7_nobidet_IncResV2__2[[#This Row],[Value.1]:[Value.11]])</f>
        <v>0.38333849641122447</v>
      </c>
    </row>
    <row r="323" spans="1:13" x14ac:dyDescent="0.25">
      <c r="A323" s="3" t="s">
        <v>372</v>
      </c>
      <c r="B323">
        <v>0.53366583541147128</v>
      </c>
      <c r="C323">
        <v>0.76666666666666672</v>
      </c>
      <c r="D323">
        <v>0.57446808510638303</v>
      </c>
      <c r="E323">
        <v>0.66952789699570825</v>
      </c>
      <c r="F323">
        <v>0.37815126050420167</v>
      </c>
      <c r="G323">
        <v>0.62454873646209386</v>
      </c>
      <c r="H323">
        <v>0.15873015873015875</v>
      </c>
      <c r="I323">
        <v>0.35019455252918291</v>
      </c>
      <c r="J323">
        <v>0.37267080745341608</v>
      </c>
      <c r="K323">
        <v>0.29508196721311475</v>
      </c>
      <c r="L323">
        <v>0.58666666666666667</v>
      </c>
      <c r="M323">
        <f>HARMEAN(f1_scores_automated_training_7_nobidet_IncResV2__2[[#This Row],[Value.1]:[Value.11]])</f>
        <v>0.39868891032594772</v>
      </c>
    </row>
    <row r="324" spans="1:13" x14ac:dyDescent="0.25">
      <c r="A324" s="3" t="s">
        <v>373</v>
      </c>
      <c r="B324">
        <v>0.55276381909547734</v>
      </c>
      <c r="C324">
        <v>0.77966101694915269</v>
      </c>
      <c r="D324">
        <v>0.51162790697674421</v>
      </c>
      <c r="E324">
        <v>0.6722454672245467</v>
      </c>
      <c r="F324">
        <v>0.35341365461847385</v>
      </c>
      <c r="G324">
        <v>0.62018348623853203</v>
      </c>
      <c r="H324">
        <v>0.17647058823529413</v>
      </c>
      <c r="I324">
        <v>0.35573122529644269</v>
      </c>
      <c r="J324">
        <v>0.3473053892215569</v>
      </c>
      <c r="K324">
        <v>0.26923076923076922</v>
      </c>
      <c r="L324">
        <v>0.60689655172413792</v>
      </c>
      <c r="M324">
        <f>HARMEAN(f1_scores_automated_training_7_nobidet_IncResV2__2[[#This Row],[Value.1]:[Value.11]])</f>
        <v>0.39718547832852519</v>
      </c>
    </row>
    <row r="325" spans="1:13" x14ac:dyDescent="0.25">
      <c r="A325" s="3" t="s">
        <v>374</v>
      </c>
      <c r="B325">
        <v>0.55172413793103448</v>
      </c>
      <c r="C325">
        <v>0.77419354838709686</v>
      </c>
      <c r="D325">
        <v>0.5376344086021505</v>
      </c>
      <c r="E325">
        <v>0.66763005780346818</v>
      </c>
      <c r="F325">
        <v>0.33606557377049184</v>
      </c>
      <c r="G325">
        <v>0.59558823529411753</v>
      </c>
      <c r="H325">
        <v>0.16129032258064516</v>
      </c>
      <c r="I325">
        <v>0.36641221374045801</v>
      </c>
      <c r="J325">
        <v>0.32704402515723269</v>
      </c>
      <c r="K325">
        <v>0.23728813559322035</v>
      </c>
      <c r="L325">
        <v>0.58823529411764708</v>
      </c>
      <c r="M325">
        <f>HARMEAN(f1_scores_automated_training_7_nobidet_IncResV2__2[[#This Row],[Value.1]:[Value.11]])</f>
        <v>0.37907807513001918</v>
      </c>
    </row>
    <row r="326" spans="1:13" x14ac:dyDescent="0.25">
      <c r="A326" s="3" t="s">
        <v>375</v>
      </c>
      <c r="B326">
        <v>0.57070707070707072</v>
      </c>
      <c r="C326">
        <v>0.77966101694915269</v>
      </c>
      <c r="D326">
        <v>0.55238095238095231</v>
      </c>
      <c r="E326">
        <v>0.66569767441860472</v>
      </c>
      <c r="F326">
        <v>0.3451327433628319</v>
      </c>
      <c r="G326">
        <v>0.61538461538461542</v>
      </c>
      <c r="H326">
        <v>0.14705882352941177</v>
      </c>
      <c r="I326">
        <v>0.34558823529411764</v>
      </c>
      <c r="J326">
        <v>0.35294117647058826</v>
      </c>
      <c r="K326">
        <v>0.22222222222222221</v>
      </c>
      <c r="L326">
        <v>0.59154929577464788</v>
      </c>
      <c r="M326">
        <f>HARMEAN(f1_scores_automated_training_7_nobidet_IncResV2__2[[#This Row],[Value.1]:[Value.11]])</f>
        <v>0.37178224459815107</v>
      </c>
    </row>
    <row r="327" spans="1:13" x14ac:dyDescent="0.25">
      <c r="A327" s="3" t="s">
        <v>376</v>
      </c>
      <c r="B327">
        <v>0.56019656019656017</v>
      </c>
      <c r="C327">
        <v>0.73770491803278693</v>
      </c>
      <c r="D327">
        <v>0.5625</v>
      </c>
      <c r="E327">
        <v>0.67514124293785316</v>
      </c>
      <c r="F327">
        <v>0.34599156118143459</v>
      </c>
      <c r="G327">
        <v>0.60573476702508955</v>
      </c>
      <c r="H327">
        <v>0.15151515151515152</v>
      </c>
      <c r="I327">
        <v>0.37096774193548387</v>
      </c>
      <c r="J327">
        <v>0.33121019108280259</v>
      </c>
      <c r="K327">
        <v>0.2807017543859649</v>
      </c>
      <c r="L327">
        <v>0.56338028169014087</v>
      </c>
      <c r="M327">
        <f>HARMEAN(f1_scores_automated_training_7_nobidet_IncResV2__2[[#This Row],[Value.1]:[Value.11]])</f>
        <v>0.38470810437606306</v>
      </c>
    </row>
    <row r="328" spans="1:13" x14ac:dyDescent="0.25">
      <c r="A328" s="3" t="s">
        <v>377</v>
      </c>
      <c r="B328">
        <v>0.5758354755784062</v>
      </c>
      <c r="C328">
        <v>0.75862068965517238</v>
      </c>
      <c r="D328">
        <v>0.51020408163265307</v>
      </c>
      <c r="E328">
        <v>0.67642752562225472</v>
      </c>
      <c r="F328">
        <v>0.35344827586206895</v>
      </c>
      <c r="G328">
        <v>0.6404109589041096</v>
      </c>
      <c r="H328">
        <v>0.17647058823529413</v>
      </c>
      <c r="I328">
        <v>0.34108527131782945</v>
      </c>
      <c r="J328">
        <v>0.33333333333333331</v>
      </c>
      <c r="K328">
        <v>0.25454545454545452</v>
      </c>
      <c r="L328">
        <v>0.5714285714285714</v>
      </c>
      <c r="M328">
        <f>HARMEAN(f1_scores_automated_training_7_nobidet_IncResV2__2[[#This Row],[Value.1]:[Value.11]])</f>
        <v>0.39061160275253093</v>
      </c>
    </row>
    <row r="329" spans="1:13" x14ac:dyDescent="0.25">
      <c r="A329" s="3" t="s">
        <v>378</v>
      </c>
      <c r="B329">
        <v>0.57213930348258712</v>
      </c>
      <c r="C329">
        <v>0.73770491803278693</v>
      </c>
      <c r="D329">
        <v>0.46808510638297868</v>
      </c>
      <c r="E329">
        <v>0.66762177650429788</v>
      </c>
      <c r="F329">
        <v>0.34334763948497854</v>
      </c>
      <c r="G329">
        <v>0.61284403669724763</v>
      </c>
      <c r="H329">
        <v>0.19047619047619047</v>
      </c>
      <c r="I329">
        <v>0.35074626865671643</v>
      </c>
      <c r="J329">
        <v>0.36585365853658541</v>
      </c>
      <c r="K329">
        <v>0.31746031746031744</v>
      </c>
      <c r="L329">
        <v>0.58904109589041098</v>
      </c>
      <c r="M329">
        <f>HARMEAN(f1_scores_automated_training_7_nobidet_IncResV2__2[[#This Row],[Value.1]:[Value.11]])</f>
        <v>0.40795274254519043</v>
      </c>
    </row>
    <row r="330" spans="1:13" x14ac:dyDescent="0.25">
      <c r="A330" s="3" t="s">
        <v>379</v>
      </c>
      <c r="B330">
        <v>0.55445544554455439</v>
      </c>
      <c r="C330">
        <v>0.76033057851239672</v>
      </c>
      <c r="D330">
        <v>0.47916666666666663</v>
      </c>
      <c r="E330">
        <v>0.66094420600858372</v>
      </c>
      <c r="F330">
        <v>0.35983263598326359</v>
      </c>
      <c r="G330">
        <v>0.6220614828209764</v>
      </c>
      <c r="H330">
        <v>0.1875</v>
      </c>
      <c r="I330">
        <v>0.33846153846153848</v>
      </c>
      <c r="J330">
        <v>0.36585365853658541</v>
      </c>
      <c r="K330">
        <v>0.25806451612903231</v>
      </c>
      <c r="L330">
        <v>0.57352941176470584</v>
      </c>
      <c r="M330">
        <f>HARMEAN(f1_scores_automated_training_7_nobidet_IncResV2__2[[#This Row],[Value.1]:[Value.11]])</f>
        <v>0.39646551531739033</v>
      </c>
    </row>
    <row r="331" spans="1:13" x14ac:dyDescent="0.25">
      <c r="A331" s="3" t="s">
        <v>380</v>
      </c>
      <c r="B331">
        <v>0.53364269141531329</v>
      </c>
      <c r="C331">
        <v>0.75409836065573765</v>
      </c>
      <c r="D331">
        <v>0.45652173913043476</v>
      </c>
      <c r="E331">
        <v>0.65789473684210542</v>
      </c>
      <c r="F331">
        <v>0.36771300448430494</v>
      </c>
      <c r="G331">
        <v>0.62295081967213117</v>
      </c>
      <c r="H331">
        <v>0.20588235294117646</v>
      </c>
      <c r="I331">
        <v>0.35338345864661652</v>
      </c>
      <c r="J331">
        <v>0.34567901234567894</v>
      </c>
      <c r="K331">
        <v>0.23728813559322035</v>
      </c>
      <c r="L331">
        <v>0.59154929577464788</v>
      </c>
      <c r="M331">
        <f>HARMEAN(f1_scores_automated_training_7_nobidet_IncResV2__2[[#This Row],[Value.1]:[Value.11]])</f>
        <v>0.39682825017659373</v>
      </c>
    </row>
    <row r="332" spans="1:13" x14ac:dyDescent="0.25">
      <c r="A332" s="3" t="s">
        <v>381</v>
      </c>
      <c r="B332">
        <v>0.54683544303797471</v>
      </c>
      <c r="C332">
        <v>0.74603174603174605</v>
      </c>
      <c r="D332">
        <v>0.42105263157894735</v>
      </c>
      <c r="E332">
        <v>0.66013986013986015</v>
      </c>
      <c r="F332">
        <v>0.33333333333333337</v>
      </c>
      <c r="G332">
        <v>0.61261261261261268</v>
      </c>
      <c r="H332">
        <v>0.18181818181818182</v>
      </c>
      <c r="I332">
        <v>0.38095238095238099</v>
      </c>
      <c r="J332">
        <v>0.33749999999999997</v>
      </c>
      <c r="K332">
        <v>0.20689655172413793</v>
      </c>
      <c r="L332">
        <v>0.57746478873239437</v>
      </c>
      <c r="M332">
        <f>HARMEAN(f1_scores_automated_training_7_nobidet_IncResV2__2[[#This Row],[Value.1]:[Value.11]])</f>
        <v>0.374859645324575</v>
      </c>
    </row>
    <row r="333" spans="1:13" x14ac:dyDescent="0.25">
      <c r="A333" s="3" t="s">
        <v>382</v>
      </c>
      <c r="B333">
        <v>0.52195121951219514</v>
      </c>
      <c r="C333">
        <v>0.76271186440677952</v>
      </c>
      <c r="D333">
        <v>0.43678160919540232</v>
      </c>
      <c r="E333">
        <v>0.6563380281690141</v>
      </c>
      <c r="F333">
        <v>0.35616438356164382</v>
      </c>
      <c r="G333">
        <v>0.62633451957295372</v>
      </c>
      <c r="H333">
        <v>0.17391304347826086</v>
      </c>
      <c r="I333">
        <v>0.35741444866920152</v>
      </c>
      <c r="J333">
        <v>0.33333333333333331</v>
      </c>
      <c r="K333">
        <v>0.18518518518518517</v>
      </c>
      <c r="L333">
        <v>0.58333333333333337</v>
      </c>
      <c r="M333">
        <f>HARMEAN(f1_scores_automated_training_7_nobidet_IncResV2__2[[#This Row],[Value.1]:[Value.11]])</f>
        <v>0.36536937316925627</v>
      </c>
    </row>
    <row r="334" spans="1:13" x14ac:dyDescent="0.25">
      <c r="A334" s="3" t="s">
        <v>383</v>
      </c>
      <c r="B334">
        <v>0.53886010362694303</v>
      </c>
      <c r="C334">
        <v>0.75409836065573765</v>
      </c>
      <c r="D334">
        <v>0.45652173913043476</v>
      </c>
      <c r="E334">
        <v>0.66855524079320117</v>
      </c>
      <c r="F334">
        <v>0.36842105263157898</v>
      </c>
      <c r="G334">
        <v>0.62237762237762229</v>
      </c>
      <c r="H334">
        <v>0.15151515151515152</v>
      </c>
      <c r="I334">
        <v>0.34108527131782945</v>
      </c>
      <c r="J334">
        <v>0.33734939759036142</v>
      </c>
      <c r="K334">
        <v>0.29629629629629628</v>
      </c>
      <c r="L334">
        <v>0.55405405405405406</v>
      </c>
      <c r="M334">
        <f>HARMEAN(f1_scores_automated_training_7_nobidet_IncResV2__2[[#This Row],[Value.1]:[Value.11]])</f>
        <v>0.38108298093622028</v>
      </c>
    </row>
    <row r="335" spans="1:13" x14ac:dyDescent="0.25">
      <c r="A335" s="3" t="s">
        <v>384</v>
      </c>
      <c r="B335">
        <v>0.55288461538461542</v>
      </c>
      <c r="C335">
        <v>0.74603174603174605</v>
      </c>
      <c r="D335">
        <v>0.43478260869565216</v>
      </c>
      <c r="E335">
        <v>0.65573770491803285</v>
      </c>
      <c r="F335">
        <v>0.34482758620689657</v>
      </c>
      <c r="G335">
        <v>0.62295081967213117</v>
      </c>
      <c r="H335">
        <v>0.14925373134328357</v>
      </c>
      <c r="I335">
        <v>0.34586466165413532</v>
      </c>
      <c r="J335">
        <v>0.31901840490797545</v>
      </c>
      <c r="K335">
        <v>0.20689655172413793</v>
      </c>
      <c r="L335">
        <v>0.59493670886075956</v>
      </c>
      <c r="M335">
        <f>HARMEAN(f1_scores_automated_training_7_nobidet_IncResV2__2[[#This Row],[Value.1]:[Value.11]])</f>
        <v>0.35807887915105391</v>
      </c>
    </row>
    <row r="336" spans="1:13" x14ac:dyDescent="0.25">
      <c r="A336" s="3" t="s">
        <v>385</v>
      </c>
      <c r="B336">
        <v>0.5463659147869675</v>
      </c>
      <c r="C336">
        <v>0.75000000000000011</v>
      </c>
      <c r="D336">
        <v>0.4468085106382978</v>
      </c>
      <c r="E336">
        <v>0.66954022988505746</v>
      </c>
      <c r="F336">
        <v>0.33870967741935487</v>
      </c>
      <c r="G336">
        <v>0.60902255639097735</v>
      </c>
      <c r="H336">
        <v>0.14925373134328357</v>
      </c>
      <c r="I336">
        <v>0.37354085603112835</v>
      </c>
      <c r="J336">
        <v>0.32298136645962733</v>
      </c>
      <c r="K336">
        <v>0.20689655172413793</v>
      </c>
      <c r="L336">
        <v>0.59493670886075956</v>
      </c>
      <c r="M336">
        <f>HARMEAN(f1_scores_automated_training_7_nobidet_IncResV2__2[[#This Row],[Value.1]:[Value.11]])</f>
        <v>0.36092739331417528</v>
      </c>
    </row>
    <row r="337" spans="1:13" x14ac:dyDescent="0.25">
      <c r="A337" s="3" t="s">
        <v>386</v>
      </c>
      <c r="B337">
        <v>0.55361596009975067</v>
      </c>
      <c r="C337">
        <v>0.75409836065573765</v>
      </c>
      <c r="D337">
        <v>0.4950495049504951</v>
      </c>
      <c r="E337">
        <v>0.65211062590975244</v>
      </c>
      <c r="F337">
        <v>0.37104072398190041</v>
      </c>
      <c r="G337">
        <v>0.64197530864197527</v>
      </c>
      <c r="H337">
        <v>0.20588235294117646</v>
      </c>
      <c r="I337">
        <v>0.34749034749034752</v>
      </c>
      <c r="J337">
        <v>0.33532934131736525</v>
      </c>
      <c r="K337">
        <v>0.20338983050847459</v>
      </c>
      <c r="L337">
        <v>0.56164383561643827</v>
      </c>
      <c r="M337">
        <f>HARMEAN(f1_scores_automated_training_7_nobidet_IncResV2__2[[#This Row],[Value.1]:[Value.11]])</f>
        <v>0.38796726403669796</v>
      </c>
    </row>
    <row r="338" spans="1:13" x14ac:dyDescent="0.25">
      <c r="A338" s="3" t="s">
        <v>387</v>
      </c>
      <c r="B338">
        <v>0.53333333333333333</v>
      </c>
      <c r="C338">
        <v>0.77049180327868838</v>
      </c>
      <c r="D338">
        <v>0.4395604395604395</v>
      </c>
      <c r="E338">
        <v>0.66956521739130437</v>
      </c>
      <c r="F338">
        <v>0.34579439252336447</v>
      </c>
      <c r="G338">
        <v>0.62567811934900541</v>
      </c>
      <c r="H338">
        <v>0.20588235294117646</v>
      </c>
      <c r="I338">
        <v>0.36575875486381321</v>
      </c>
      <c r="J338">
        <v>0.34523809523809518</v>
      </c>
      <c r="K338">
        <v>0.23728813559322035</v>
      </c>
      <c r="L338">
        <v>0.57692307692307698</v>
      </c>
      <c r="M338">
        <f>HARMEAN(f1_scores_automated_training_7_nobidet_IncResV2__2[[#This Row],[Value.1]:[Value.11]])</f>
        <v>0.39473363885308277</v>
      </c>
    </row>
    <row r="339" spans="1:13" x14ac:dyDescent="0.25">
      <c r="A339" s="3" t="s">
        <v>388</v>
      </c>
      <c r="B339">
        <v>0.56801909307875897</v>
      </c>
      <c r="C339">
        <v>0.76271186440677952</v>
      </c>
      <c r="D339">
        <v>0.42307692307692307</v>
      </c>
      <c r="E339">
        <v>0.66473149492017414</v>
      </c>
      <c r="F339">
        <v>0.34703196347031962</v>
      </c>
      <c r="G339">
        <v>0.65371024734982341</v>
      </c>
      <c r="H339">
        <v>0.17647058823529413</v>
      </c>
      <c r="I339">
        <v>0.34241245136186771</v>
      </c>
      <c r="J339">
        <v>0.30674846625766872</v>
      </c>
      <c r="K339">
        <v>0.29508196721311475</v>
      </c>
      <c r="L339">
        <v>0.55223880597014929</v>
      </c>
      <c r="M339">
        <f>HARMEAN(f1_scores_automated_training_7_nobidet_IncResV2__2[[#This Row],[Value.1]:[Value.11]])</f>
        <v>0.38735465819160164</v>
      </c>
    </row>
    <row r="340" spans="1:13" x14ac:dyDescent="0.25">
      <c r="A340" s="3" t="s">
        <v>389</v>
      </c>
      <c r="B340">
        <v>0.55529411764705883</v>
      </c>
      <c r="C340">
        <v>0.75806451612903225</v>
      </c>
      <c r="D340">
        <v>0.45360824742268047</v>
      </c>
      <c r="E340">
        <v>0.66957787481804953</v>
      </c>
      <c r="F340">
        <v>0.35616438356164382</v>
      </c>
      <c r="G340">
        <v>0.6252285191956124</v>
      </c>
      <c r="H340">
        <v>0.17142857142857143</v>
      </c>
      <c r="I340">
        <v>0.3595505617977528</v>
      </c>
      <c r="J340">
        <v>0.36144578313253012</v>
      </c>
      <c r="K340">
        <v>0.25454545454545452</v>
      </c>
      <c r="L340">
        <v>0.59574468085106391</v>
      </c>
      <c r="M340">
        <f>HARMEAN(f1_scores_automated_training_7_nobidet_IncResV2__2[[#This Row],[Value.1]:[Value.11]])</f>
        <v>0.3898839922615982</v>
      </c>
    </row>
    <row r="341" spans="1:13" x14ac:dyDescent="0.25">
      <c r="A341" s="3" t="s">
        <v>390</v>
      </c>
      <c r="B341">
        <v>0.54976303317535535</v>
      </c>
      <c r="C341">
        <v>0.77049180327868838</v>
      </c>
      <c r="D341">
        <v>0.42105263157894735</v>
      </c>
      <c r="E341">
        <v>0.65090403337969405</v>
      </c>
      <c r="F341">
        <v>0.32727272727272727</v>
      </c>
      <c r="G341">
        <v>0.62107208872458408</v>
      </c>
      <c r="H341">
        <v>0.15384615384615385</v>
      </c>
      <c r="I341">
        <v>0.36781609195402298</v>
      </c>
      <c r="J341">
        <v>0.31645569620253167</v>
      </c>
      <c r="K341">
        <v>0.27586206896551729</v>
      </c>
      <c r="L341">
        <v>0.59854014598540151</v>
      </c>
      <c r="M341">
        <f>HARMEAN(f1_scores_automated_training_7_nobidet_IncResV2__2[[#This Row],[Value.1]:[Value.11]])</f>
        <v>0.37455327344572908</v>
      </c>
    </row>
    <row r="342" spans="1:13" x14ac:dyDescent="0.25">
      <c r="A342" s="3" t="s">
        <v>391</v>
      </c>
      <c r="B342">
        <v>0.54320987654320974</v>
      </c>
      <c r="C342">
        <v>0.77419354838709686</v>
      </c>
      <c r="D342">
        <v>0.5</v>
      </c>
      <c r="E342">
        <v>0.64809384164222872</v>
      </c>
      <c r="F342">
        <v>0.32758620689655177</v>
      </c>
      <c r="G342">
        <v>0.62836624775583494</v>
      </c>
      <c r="H342">
        <v>0.17142857142857143</v>
      </c>
      <c r="I342">
        <v>0.35384615384615375</v>
      </c>
      <c r="J342">
        <v>0.3493975903614458</v>
      </c>
      <c r="K342">
        <v>0.26666666666666666</v>
      </c>
      <c r="L342">
        <v>0.56164383561643827</v>
      </c>
      <c r="M342">
        <f>HARMEAN(f1_scores_automated_training_7_nobidet_IncResV2__2[[#This Row],[Value.1]:[Value.11]])</f>
        <v>0.38771166360483944</v>
      </c>
    </row>
    <row r="343" spans="1:13" x14ac:dyDescent="0.25">
      <c r="A343" s="3" t="s">
        <v>392</v>
      </c>
      <c r="B343">
        <v>0.54545454545454541</v>
      </c>
      <c r="C343">
        <v>0.80000000000000016</v>
      </c>
      <c r="D343">
        <v>0.42857142857142855</v>
      </c>
      <c r="E343">
        <v>0.65684830633284241</v>
      </c>
      <c r="F343">
        <v>0.33766233766233766</v>
      </c>
      <c r="G343">
        <v>0.64572425828970326</v>
      </c>
      <c r="H343">
        <v>0.20289855072463769</v>
      </c>
      <c r="I343">
        <v>0.35114503816793891</v>
      </c>
      <c r="J343">
        <v>0.35632183908045978</v>
      </c>
      <c r="K343">
        <v>0.27118644067796605</v>
      </c>
      <c r="L343">
        <v>0.60810810810810811</v>
      </c>
      <c r="M343">
        <f>HARMEAN(f1_scores_automated_training_7_nobidet_IncResV2__2[[#This Row],[Value.1]:[Value.11]])</f>
        <v>0.40198700165872076</v>
      </c>
    </row>
    <row r="344" spans="1:13" x14ac:dyDescent="0.25">
      <c r="A344" s="3" t="s">
        <v>393</v>
      </c>
      <c r="B344">
        <v>0.53041362530413616</v>
      </c>
      <c r="C344">
        <v>0.76190476190476197</v>
      </c>
      <c r="D344">
        <v>0.45714285714285713</v>
      </c>
      <c r="E344">
        <v>0.64927536231884053</v>
      </c>
      <c r="F344">
        <v>0.32727272727272727</v>
      </c>
      <c r="G344">
        <v>0.63503649635036485</v>
      </c>
      <c r="H344">
        <v>0.17647058823529413</v>
      </c>
      <c r="I344">
        <v>0.35877862595419852</v>
      </c>
      <c r="J344">
        <v>0.3214285714285714</v>
      </c>
      <c r="K344">
        <v>0.25925925925925924</v>
      </c>
      <c r="L344">
        <v>0.58904109589041098</v>
      </c>
      <c r="M344">
        <f>HARMEAN(f1_scores_automated_training_7_nobidet_IncResV2__2[[#This Row],[Value.1]:[Value.11]])</f>
        <v>0.38360142989896118</v>
      </c>
    </row>
    <row r="345" spans="1:13" x14ac:dyDescent="0.25">
      <c r="A345" s="3" t="s">
        <v>394</v>
      </c>
      <c r="B345">
        <v>0.52604166666666674</v>
      </c>
      <c r="C345">
        <v>0.76666666666666672</v>
      </c>
      <c r="D345">
        <v>0.4175824175824176</v>
      </c>
      <c r="E345">
        <v>0.65749656121045386</v>
      </c>
      <c r="F345">
        <v>0.3451327433628319</v>
      </c>
      <c r="G345">
        <v>0.64930555555555558</v>
      </c>
      <c r="H345">
        <v>0.20895522388059704</v>
      </c>
      <c r="I345">
        <v>0.37154150197628455</v>
      </c>
      <c r="J345">
        <v>0.3473053892215569</v>
      </c>
      <c r="K345">
        <v>0.2745098039215686</v>
      </c>
      <c r="L345">
        <v>0.6029411764705882</v>
      </c>
      <c r="M345">
        <f>HARMEAN(f1_scores_automated_training_7_nobidet_IncResV2__2[[#This Row],[Value.1]:[Value.11]])</f>
        <v>0.40416739441450861</v>
      </c>
    </row>
    <row r="346" spans="1:13" x14ac:dyDescent="0.25">
      <c r="A346" s="3" t="s">
        <v>395</v>
      </c>
      <c r="B346">
        <v>0.53299492385786795</v>
      </c>
      <c r="C346">
        <v>0.74603174603174605</v>
      </c>
      <c r="D346">
        <v>0.46153846153846151</v>
      </c>
      <c r="E346">
        <v>0.6694915254237287</v>
      </c>
      <c r="F346">
        <v>0.34361233480176206</v>
      </c>
      <c r="G346">
        <v>0.64758497316636854</v>
      </c>
      <c r="H346">
        <v>0.21212121212121213</v>
      </c>
      <c r="I346">
        <v>0.36575875486381321</v>
      </c>
      <c r="J346">
        <v>0.3313609467455621</v>
      </c>
      <c r="K346">
        <v>0.25</v>
      </c>
      <c r="L346">
        <v>0.57931034482758614</v>
      </c>
      <c r="M346">
        <f>HARMEAN(f1_scores_automated_training_7_nobidet_IncResV2__2[[#This Row],[Value.1]:[Value.11]])</f>
        <v>0.39965433892365332</v>
      </c>
    </row>
    <row r="347" spans="1:13" x14ac:dyDescent="0.25">
      <c r="A347" s="3" t="s">
        <v>396</v>
      </c>
      <c r="B347">
        <v>0.53809523809523807</v>
      </c>
      <c r="C347">
        <v>0.75806451612903225</v>
      </c>
      <c r="D347">
        <v>0.49484536082474229</v>
      </c>
      <c r="E347">
        <v>0.66567607726597322</v>
      </c>
      <c r="F347">
        <v>0.35000000000000003</v>
      </c>
      <c r="G347">
        <v>0.63940520446096649</v>
      </c>
      <c r="H347">
        <v>0.2318840579710145</v>
      </c>
      <c r="I347">
        <v>0.37547892720306508</v>
      </c>
      <c r="J347">
        <v>0.36249999999999993</v>
      </c>
      <c r="K347">
        <v>0.23728813559322035</v>
      </c>
      <c r="L347">
        <v>0.5859872611464968</v>
      </c>
      <c r="M347">
        <f>HARMEAN(f1_scores_automated_training_7_nobidet_IncResV2__2[[#This Row],[Value.1]:[Value.11]])</f>
        <v>0.41080167470462975</v>
      </c>
    </row>
    <row r="348" spans="1:13" x14ac:dyDescent="0.25">
      <c r="A348" s="3" t="s">
        <v>397</v>
      </c>
      <c r="B348">
        <v>0.52482269503546097</v>
      </c>
      <c r="C348">
        <v>0.77685950413223137</v>
      </c>
      <c r="D348">
        <v>0.48979591836734693</v>
      </c>
      <c r="E348">
        <v>0.66284074605451937</v>
      </c>
      <c r="F348">
        <v>0.34666666666666662</v>
      </c>
      <c r="G348">
        <v>0.61393596986817323</v>
      </c>
      <c r="H348">
        <v>0.19718309859154928</v>
      </c>
      <c r="I348">
        <v>0.35877862595419852</v>
      </c>
      <c r="J348">
        <v>0.34567901234567894</v>
      </c>
      <c r="K348">
        <v>0.26229508196721307</v>
      </c>
      <c r="L348">
        <v>0.62585034013605445</v>
      </c>
      <c r="M348">
        <f>HARMEAN(f1_scores_automated_training_7_nobidet_IncResV2__2[[#This Row],[Value.1]:[Value.11]])</f>
        <v>0.40119249424798858</v>
      </c>
    </row>
    <row r="349" spans="1:13" x14ac:dyDescent="0.25">
      <c r="A349" s="3" t="s">
        <v>398</v>
      </c>
      <c r="B349">
        <v>0.51781472684085506</v>
      </c>
      <c r="C349">
        <v>0.76666666666666672</v>
      </c>
      <c r="D349">
        <v>0.44444444444444448</v>
      </c>
      <c r="E349">
        <v>0.65266106442577021</v>
      </c>
      <c r="F349">
        <v>0.35944700460829498</v>
      </c>
      <c r="G349">
        <v>0.63387978142076506</v>
      </c>
      <c r="H349">
        <v>0.18181818181818182</v>
      </c>
      <c r="I349">
        <v>0.36078431372549019</v>
      </c>
      <c r="J349">
        <v>0.35582822085889565</v>
      </c>
      <c r="K349">
        <v>0.2181818181818182</v>
      </c>
      <c r="L349">
        <v>0.60431654676258995</v>
      </c>
      <c r="M349">
        <f>HARMEAN(f1_scores_automated_training_7_nobidet_IncResV2__2[[#This Row],[Value.1]:[Value.11]])</f>
        <v>0.38330803599214036</v>
      </c>
    </row>
    <row r="350" spans="1:13" x14ac:dyDescent="0.25">
      <c r="A350" s="3" t="s">
        <v>399</v>
      </c>
      <c r="B350">
        <v>0.51758793969849248</v>
      </c>
      <c r="C350">
        <v>0.75806451612903225</v>
      </c>
      <c r="D350">
        <v>0.46153846153846151</v>
      </c>
      <c r="E350">
        <v>0.66195190947666194</v>
      </c>
      <c r="F350">
        <v>0.33183856502242154</v>
      </c>
      <c r="G350">
        <v>0.62877442273534634</v>
      </c>
      <c r="H350">
        <v>0.15151515151515152</v>
      </c>
      <c r="I350">
        <v>0.34782608695652167</v>
      </c>
      <c r="J350">
        <v>0.35294117647058826</v>
      </c>
      <c r="K350">
        <v>0.31034482758620691</v>
      </c>
      <c r="L350">
        <v>0.60689655172413792</v>
      </c>
      <c r="M350">
        <f>HARMEAN(f1_scores_automated_training_7_nobidet_IncResV2__2[[#This Row],[Value.1]:[Value.11]])</f>
        <v>0.38313202040310113</v>
      </c>
    </row>
    <row r="351" spans="1:13" x14ac:dyDescent="0.25">
      <c r="A351" s="3" t="s">
        <v>400</v>
      </c>
      <c r="B351">
        <v>0.5308056872037914</v>
      </c>
      <c r="C351">
        <v>0.752</v>
      </c>
      <c r="D351">
        <v>0.50505050505050508</v>
      </c>
      <c r="E351">
        <v>0.65693430656934304</v>
      </c>
      <c r="F351">
        <v>0.33913043478260868</v>
      </c>
      <c r="G351">
        <v>0.62615101289134445</v>
      </c>
      <c r="H351">
        <v>0.20895522388059704</v>
      </c>
      <c r="I351">
        <v>0.36434108527131781</v>
      </c>
      <c r="J351">
        <v>0.33128834355828218</v>
      </c>
      <c r="K351">
        <v>0.21428571428571433</v>
      </c>
      <c r="L351">
        <v>0.57333333333333336</v>
      </c>
      <c r="M351">
        <f>HARMEAN(f1_scores_automated_training_7_nobidet_IncResV2__2[[#This Row],[Value.1]:[Value.11]])</f>
        <v>0.38977401414036211</v>
      </c>
    </row>
    <row r="352" spans="1:13" x14ac:dyDescent="0.25">
      <c r="A352" s="3" t="s">
        <v>401</v>
      </c>
      <c r="B352">
        <v>0.19254658385093165</v>
      </c>
      <c r="C352">
        <v>2.222222222222222E-2</v>
      </c>
      <c r="D352">
        <v>1.6E-2</v>
      </c>
      <c r="E352">
        <v>0.27949183303085301</v>
      </c>
      <c r="F352">
        <v>0.13157894736842105</v>
      </c>
      <c r="G352">
        <v>0.27886056971514239</v>
      </c>
      <c r="H352">
        <v>0.15384615384615385</v>
      </c>
      <c r="I352">
        <v>3.4285714285714287E-2</v>
      </c>
      <c r="J352">
        <v>0</v>
      </c>
      <c r="K352">
        <v>3.9473684210526314E-2</v>
      </c>
      <c r="L352">
        <v>3.896103896103896E-2</v>
      </c>
    </row>
    <row r="353" spans="1:12" x14ac:dyDescent="0.25">
      <c r="A353" s="3" t="s">
        <v>402</v>
      </c>
      <c r="B353">
        <v>0.25136612021857929</v>
      </c>
      <c r="C353">
        <v>7.6923076923076913E-2</v>
      </c>
      <c r="D353">
        <v>2.1739130434782608E-2</v>
      </c>
      <c r="E353">
        <v>0.37026239067055394</v>
      </c>
      <c r="F353">
        <v>8.7649402390438252E-2</v>
      </c>
      <c r="G353">
        <v>0.36295369211514389</v>
      </c>
      <c r="H353">
        <v>3.4482758620689655E-2</v>
      </c>
      <c r="I353">
        <v>7.1942446043165451E-2</v>
      </c>
      <c r="J353">
        <v>0</v>
      </c>
      <c r="K353">
        <v>2.2988505747126433E-2</v>
      </c>
      <c r="L353">
        <v>3.1496062992125977E-2</v>
      </c>
    </row>
    <row r="354" spans="1:12" x14ac:dyDescent="0.25">
      <c r="A354" s="3" t="s">
        <v>403</v>
      </c>
      <c r="B354">
        <v>0.26288659793814434</v>
      </c>
      <c r="C354">
        <v>0.25581395348837205</v>
      </c>
      <c r="D354">
        <v>0</v>
      </c>
      <c r="E354">
        <v>0.40583554376657827</v>
      </c>
      <c r="F354">
        <v>4.1025641025641026E-2</v>
      </c>
      <c r="G354">
        <v>0.40758293838862558</v>
      </c>
      <c r="H354">
        <v>3.9215686274509803E-2</v>
      </c>
      <c r="I354">
        <v>8.1300813008130066E-2</v>
      </c>
      <c r="J354">
        <v>0</v>
      </c>
      <c r="K354">
        <v>0</v>
      </c>
      <c r="L354">
        <v>6.0606060606060615E-2</v>
      </c>
    </row>
    <row r="355" spans="1:12" x14ac:dyDescent="0.25">
      <c r="A355" s="3" t="s">
        <v>404</v>
      </c>
      <c r="B355">
        <v>0.29426433915211969</v>
      </c>
      <c r="C355">
        <v>0.40449438202247195</v>
      </c>
      <c r="D355">
        <v>0</v>
      </c>
      <c r="E355">
        <v>0.4363177805800757</v>
      </c>
      <c r="F355">
        <v>5.4054054054054057E-2</v>
      </c>
      <c r="G355">
        <v>0.42364532019704426</v>
      </c>
      <c r="H355">
        <v>0</v>
      </c>
      <c r="I355">
        <v>8.0645161290322578E-2</v>
      </c>
      <c r="J355">
        <v>1.6949152542372878E-2</v>
      </c>
      <c r="K355">
        <v>3.5087719298245612E-2</v>
      </c>
      <c r="L355">
        <v>0.11764705882352942</v>
      </c>
    </row>
    <row r="356" spans="1:12" x14ac:dyDescent="0.25">
      <c r="A356" s="3" t="s">
        <v>405</v>
      </c>
      <c r="B356">
        <v>0.33086419753086416</v>
      </c>
      <c r="C356">
        <v>0.53608247422680411</v>
      </c>
      <c r="D356">
        <v>0</v>
      </c>
      <c r="E356">
        <v>0.4467005076142132</v>
      </c>
      <c r="F356">
        <v>4.5454545454545456E-2</v>
      </c>
      <c r="G356">
        <v>0.43705463182897863</v>
      </c>
      <c r="H356">
        <v>0</v>
      </c>
      <c r="I356">
        <v>6.8965517241379309E-2</v>
      </c>
      <c r="J356">
        <v>4.9999999999999996E-2</v>
      </c>
      <c r="K356">
        <v>0</v>
      </c>
      <c r="L356">
        <v>0.12195121951219512</v>
      </c>
    </row>
    <row r="357" spans="1:12" x14ac:dyDescent="0.25">
      <c r="A357" s="3" t="s">
        <v>406</v>
      </c>
      <c r="B357">
        <v>0.33175355450236971</v>
      </c>
      <c r="C357">
        <v>0.6019417475728156</v>
      </c>
      <c r="D357">
        <v>2.777777777777778E-2</v>
      </c>
      <c r="E357">
        <v>0.47044025157232705</v>
      </c>
      <c r="F357">
        <v>4.938271604938272E-2</v>
      </c>
      <c r="G357">
        <v>0.46079613992762364</v>
      </c>
      <c r="H357">
        <v>0</v>
      </c>
      <c r="I357">
        <v>8.4745762711864403E-2</v>
      </c>
      <c r="J357">
        <v>3.2786885245901634E-2</v>
      </c>
      <c r="K357">
        <v>0</v>
      </c>
      <c r="L357">
        <v>0.16470588235294117</v>
      </c>
    </row>
    <row r="358" spans="1:12" x14ac:dyDescent="0.25">
      <c r="A358" s="3" t="s">
        <v>407</v>
      </c>
      <c r="B358">
        <v>0.3501199040767386</v>
      </c>
      <c r="C358">
        <v>0.63461538461538469</v>
      </c>
      <c r="D358">
        <v>2.8169014084507043E-2</v>
      </c>
      <c r="E358">
        <v>0.47474747474747481</v>
      </c>
      <c r="F358">
        <v>3.6585365853658534E-2</v>
      </c>
      <c r="G358">
        <v>0.46650717703349281</v>
      </c>
      <c r="H358">
        <v>0</v>
      </c>
      <c r="I358">
        <v>8.3333333333333329E-2</v>
      </c>
      <c r="J358">
        <v>4.8000000000000001E-2</v>
      </c>
      <c r="K358">
        <v>0</v>
      </c>
      <c r="L358">
        <v>0.14814814814814814</v>
      </c>
    </row>
    <row r="359" spans="1:12" x14ac:dyDescent="0.25">
      <c r="A359" s="3" t="s">
        <v>408</v>
      </c>
      <c r="B359">
        <v>0.39130434782608697</v>
      </c>
      <c r="C359">
        <v>0.68468468468468469</v>
      </c>
      <c r="D359">
        <v>2.7027027027027029E-2</v>
      </c>
      <c r="E359">
        <v>0.49363867684478369</v>
      </c>
      <c r="F359">
        <v>3.6363636363636369E-2</v>
      </c>
      <c r="G359">
        <v>0.47355769230769229</v>
      </c>
      <c r="H359">
        <v>0</v>
      </c>
      <c r="I359">
        <v>0.10169491525423729</v>
      </c>
      <c r="J359">
        <v>4.8387096774193547E-2</v>
      </c>
      <c r="K359">
        <v>0</v>
      </c>
      <c r="L359">
        <v>0.20930232558139533</v>
      </c>
    </row>
    <row r="360" spans="1:12" x14ac:dyDescent="0.25">
      <c r="A360" s="3" t="s">
        <v>409</v>
      </c>
      <c r="B360">
        <v>0.37378640776699029</v>
      </c>
      <c r="C360">
        <v>0.71559633027522929</v>
      </c>
      <c r="D360">
        <v>2.8169014084507043E-2</v>
      </c>
      <c r="E360">
        <v>0.52078239608801957</v>
      </c>
      <c r="F360">
        <v>9.5238095238095261E-2</v>
      </c>
      <c r="G360">
        <v>0.49814126394052038</v>
      </c>
      <c r="H360">
        <v>0</v>
      </c>
      <c r="I360">
        <v>8.3333333333333329E-2</v>
      </c>
      <c r="J360">
        <v>3.2520325203252029E-2</v>
      </c>
      <c r="K360">
        <v>0</v>
      </c>
      <c r="L360">
        <v>0.17073170731707316</v>
      </c>
    </row>
    <row r="361" spans="1:12" x14ac:dyDescent="0.25">
      <c r="A361" s="3" t="s">
        <v>410</v>
      </c>
      <c r="B361">
        <v>0.38046272493573269</v>
      </c>
      <c r="C361">
        <v>0.73584905660377353</v>
      </c>
      <c r="D361">
        <v>2.8985507246376815E-2</v>
      </c>
      <c r="E361">
        <v>0.53964497041420112</v>
      </c>
      <c r="F361">
        <v>9.1503267973856217E-2</v>
      </c>
      <c r="G361">
        <v>0.5074626865671642</v>
      </c>
      <c r="H361">
        <v>0</v>
      </c>
      <c r="I361">
        <v>8.4745762711864403E-2</v>
      </c>
      <c r="J361">
        <v>0.1021897810218978</v>
      </c>
      <c r="K361">
        <v>0</v>
      </c>
      <c r="L361">
        <v>0.3146067415730337</v>
      </c>
    </row>
    <row r="362" spans="1:12" x14ac:dyDescent="0.25">
      <c r="A362" s="3" t="s">
        <v>411</v>
      </c>
      <c r="B362">
        <v>0.40099009900990101</v>
      </c>
      <c r="C362">
        <v>0.70476190476190481</v>
      </c>
      <c r="D362">
        <v>0</v>
      </c>
      <c r="E362">
        <v>0.55542021924482343</v>
      </c>
      <c r="F362">
        <v>0.12422360248447205</v>
      </c>
      <c r="G362">
        <v>0.52085967130214916</v>
      </c>
      <c r="H362">
        <v>0</v>
      </c>
      <c r="I362">
        <v>9.9173553719008267E-2</v>
      </c>
      <c r="J362">
        <v>0.12676056338028166</v>
      </c>
      <c r="K362">
        <v>0</v>
      </c>
      <c r="L362">
        <v>0.37499999999999994</v>
      </c>
    </row>
    <row r="363" spans="1:12" x14ac:dyDescent="0.25">
      <c r="A363" s="3" t="s">
        <v>412</v>
      </c>
      <c r="B363">
        <v>0.42439024390243901</v>
      </c>
      <c r="C363">
        <v>0.71153846153846156</v>
      </c>
      <c r="D363">
        <v>0</v>
      </c>
      <c r="E363">
        <v>0.54589371980676327</v>
      </c>
      <c r="F363">
        <v>0.10256410256410257</v>
      </c>
      <c r="G363">
        <v>0.53658536585365857</v>
      </c>
      <c r="H363">
        <v>0</v>
      </c>
      <c r="I363">
        <v>9.6774193548387094E-2</v>
      </c>
      <c r="J363">
        <v>0.15277777777777776</v>
      </c>
      <c r="K363">
        <v>0</v>
      </c>
      <c r="L363">
        <v>0.4210526315789474</v>
      </c>
    </row>
    <row r="364" spans="1:12" x14ac:dyDescent="0.25">
      <c r="A364" s="3" t="s">
        <v>413</v>
      </c>
      <c r="B364">
        <v>0.44124700239808157</v>
      </c>
      <c r="C364">
        <v>0.71698113207547165</v>
      </c>
      <c r="D364">
        <v>2.777777777777778E-2</v>
      </c>
      <c r="E364">
        <v>0.55819774718397996</v>
      </c>
      <c r="F364">
        <v>0.11180124223602483</v>
      </c>
      <c r="G364">
        <v>0.53316326530612246</v>
      </c>
      <c r="H364">
        <v>0</v>
      </c>
      <c r="I364">
        <v>0.125</v>
      </c>
      <c r="J364">
        <v>0.15384615384615383</v>
      </c>
      <c r="K364">
        <v>0</v>
      </c>
      <c r="L364">
        <v>0.5</v>
      </c>
    </row>
    <row r="365" spans="1:12" x14ac:dyDescent="0.25">
      <c r="A365" s="3" t="s">
        <v>414</v>
      </c>
      <c r="B365">
        <v>0.45939675174013922</v>
      </c>
      <c r="C365">
        <v>0.74285714285714288</v>
      </c>
      <c r="D365">
        <v>2.7397260273972601E-2</v>
      </c>
      <c r="E365">
        <v>0.56996148908857514</v>
      </c>
      <c r="F365">
        <v>0.13750000000000001</v>
      </c>
      <c r="G365">
        <v>0.53846153846153844</v>
      </c>
      <c r="H365">
        <v>0</v>
      </c>
      <c r="I365">
        <v>0.13846153846153847</v>
      </c>
      <c r="J365">
        <v>0.21621621621621617</v>
      </c>
      <c r="K365">
        <v>0</v>
      </c>
      <c r="L365">
        <v>0.44230769230769229</v>
      </c>
    </row>
    <row r="366" spans="1:12" x14ac:dyDescent="0.25">
      <c r="A366" s="3" t="s">
        <v>415</v>
      </c>
      <c r="B366">
        <v>0.48920863309352519</v>
      </c>
      <c r="C366">
        <v>0.71028037383177567</v>
      </c>
      <c r="D366">
        <v>5.4054054054054057E-2</v>
      </c>
      <c r="E366">
        <v>0.59359605911330049</v>
      </c>
      <c r="F366">
        <v>0.17177914110429446</v>
      </c>
      <c r="G366">
        <v>0.54376657824933694</v>
      </c>
      <c r="H366">
        <v>0</v>
      </c>
      <c r="I366">
        <v>0.14705882352941177</v>
      </c>
      <c r="J366">
        <v>0.20408163265306117</v>
      </c>
      <c r="K366">
        <v>0</v>
      </c>
      <c r="L366">
        <v>0.5</v>
      </c>
    </row>
    <row r="367" spans="1:12" x14ac:dyDescent="0.25">
      <c r="A367" s="3" t="s">
        <v>416</v>
      </c>
      <c r="B367">
        <v>0.46190476190476193</v>
      </c>
      <c r="C367">
        <v>0.71153846153846156</v>
      </c>
      <c r="D367">
        <v>5.4054054054054057E-2</v>
      </c>
      <c r="E367">
        <v>0.57855361596009969</v>
      </c>
      <c r="F367">
        <v>0.2073170731707317</v>
      </c>
      <c r="G367">
        <v>0.56064690026954189</v>
      </c>
      <c r="H367">
        <v>0</v>
      </c>
      <c r="I367">
        <v>0.17687074829931973</v>
      </c>
      <c r="J367">
        <v>0.2105263157894737</v>
      </c>
      <c r="K367">
        <v>4.8780487804878044E-2</v>
      </c>
      <c r="L367">
        <v>0.5</v>
      </c>
    </row>
    <row r="368" spans="1:12" x14ac:dyDescent="0.25">
      <c r="A368" s="3" t="s">
        <v>417</v>
      </c>
      <c r="B368">
        <v>0.48837209302325579</v>
      </c>
      <c r="C368">
        <v>0.74285714285714288</v>
      </c>
      <c r="D368">
        <v>8.3333333333333329E-2</v>
      </c>
      <c r="E368">
        <v>0.58638743455497389</v>
      </c>
      <c r="F368">
        <v>0.17391304347826084</v>
      </c>
      <c r="G368">
        <v>0.56618610747051112</v>
      </c>
      <c r="H368">
        <v>0</v>
      </c>
      <c r="I368">
        <v>0.22368421052631576</v>
      </c>
      <c r="J368">
        <v>0.2207792207792208</v>
      </c>
      <c r="K368">
        <v>0.05</v>
      </c>
      <c r="L368">
        <v>0.47706422018348621</v>
      </c>
    </row>
    <row r="369" spans="1:13" x14ac:dyDescent="0.25">
      <c r="A369" s="3" t="s">
        <v>418</v>
      </c>
      <c r="B369">
        <v>0.49541284403669728</v>
      </c>
      <c r="C369">
        <v>0.74766355140186913</v>
      </c>
      <c r="D369">
        <v>0.10666666666666666</v>
      </c>
      <c r="E369">
        <v>0.59072847682119212</v>
      </c>
      <c r="F369">
        <v>0.19277108433734941</v>
      </c>
      <c r="G369">
        <v>0.56527590847913867</v>
      </c>
      <c r="H369">
        <v>0</v>
      </c>
      <c r="I369">
        <v>0.2048192771084337</v>
      </c>
      <c r="J369">
        <v>0.23684210526315788</v>
      </c>
      <c r="K369">
        <v>0.05</v>
      </c>
      <c r="L369">
        <v>0.49090909090909096</v>
      </c>
    </row>
    <row r="370" spans="1:13" x14ac:dyDescent="0.25">
      <c r="A370" s="3" t="s">
        <v>419</v>
      </c>
      <c r="B370">
        <v>0.49289099526066349</v>
      </c>
      <c r="C370">
        <v>0.75925925925925919</v>
      </c>
      <c r="D370">
        <v>0.10810810810810811</v>
      </c>
      <c r="E370">
        <v>0.60025873221216031</v>
      </c>
      <c r="F370">
        <v>0.21301775147928995</v>
      </c>
      <c r="G370">
        <v>0.5714285714285714</v>
      </c>
      <c r="H370">
        <v>0</v>
      </c>
      <c r="I370">
        <v>0.21590909090909091</v>
      </c>
      <c r="J370">
        <v>0.21476510067114091</v>
      </c>
      <c r="K370">
        <v>0.05</v>
      </c>
      <c r="L370">
        <v>0.48648648648648651</v>
      </c>
    </row>
    <row r="371" spans="1:13" x14ac:dyDescent="0.25">
      <c r="A371" s="3" t="s">
        <v>420</v>
      </c>
      <c r="B371">
        <v>0.49758454106280192</v>
      </c>
      <c r="C371">
        <v>0.74766355140186913</v>
      </c>
      <c r="D371">
        <v>0.12987012987012986</v>
      </c>
      <c r="E371">
        <v>0.59667093469910371</v>
      </c>
      <c r="F371">
        <v>0.21428571428571425</v>
      </c>
      <c r="G371">
        <v>0.57344632768361581</v>
      </c>
      <c r="H371">
        <v>0</v>
      </c>
      <c r="I371">
        <v>0.23404255319148937</v>
      </c>
      <c r="J371">
        <v>0.20512820512820515</v>
      </c>
      <c r="K371">
        <v>0</v>
      </c>
      <c r="L371">
        <v>0.5178571428571429</v>
      </c>
    </row>
    <row r="372" spans="1:13" x14ac:dyDescent="0.25">
      <c r="A372" s="3" t="s">
        <v>421</v>
      </c>
      <c r="B372">
        <v>0.50239234449760761</v>
      </c>
      <c r="C372">
        <v>0.75675675675675669</v>
      </c>
      <c r="D372">
        <v>0.1095890410958904</v>
      </c>
      <c r="E372">
        <v>0.59760956175298807</v>
      </c>
      <c r="F372">
        <v>0.21428571428571425</v>
      </c>
      <c r="G372">
        <v>0.57420249653259359</v>
      </c>
      <c r="H372">
        <v>0</v>
      </c>
      <c r="I372">
        <v>0.27551020408163263</v>
      </c>
      <c r="J372">
        <v>0.24050632911392403</v>
      </c>
      <c r="K372">
        <v>0.05</v>
      </c>
      <c r="L372">
        <v>0.5178571428571429</v>
      </c>
    </row>
    <row r="373" spans="1:13" x14ac:dyDescent="0.25">
      <c r="A373" s="3" t="s">
        <v>422</v>
      </c>
      <c r="B373">
        <v>0.54146341463414627</v>
      </c>
      <c r="C373">
        <v>0.74545454545454548</v>
      </c>
      <c r="D373">
        <v>0.18181818181818182</v>
      </c>
      <c r="E373">
        <v>0.60677083333333326</v>
      </c>
      <c r="F373">
        <v>0.21686746987951808</v>
      </c>
      <c r="G373">
        <v>0.5902578796561605</v>
      </c>
      <c r="H373">
        <v>0</v>
      </c>
      <c r="I373">
        <v>0.25120772946859898</v>
      </c>
      <c r="J373">
        <v>0.23312883435582821</v>
      </c>
      <c r="K373">
        <v>0.05</v>
      </c>
      <c r="L373">
        <v>0.48648648648648651</v>
      </c>
    </row>
    <row r="374" spans="1:13" x14ac:dyDescent="0.25">
      <c r="A374" s="3" t="s">
        <v>423</v>
      </c>
      <c r="B374">
        <v>0.54214123006833703</v>
      </c>
      <c r="C374">
        <v>0.73873873873873874</v>
      </c>
      <c r="D374">
        <v>0.25</v>
      </c>
      <c r="E374">
        <v>0.59799713876967098</v>
      </c>
      <c r="F374">
        <v>0.21951219512195122</v>
      </c>
      <c r="G374">
        <v>0.59888579387186636</v>
      </c>
      <c r="H374">
        <v>0</v>
      </c>
      <c r="I374">
        <v>0.25806451612903231</v>
      </c>
      <c r="J374">
        <v>0.26666666666666666</v>
      </c>
      <c r="K374">
        <v>4.8780487804878044E-2</v>
      </c>
      <c r="L374">
        <v>0.48275862068965519</v>
      </c>
    </row>
    <row r="375" spans="1:13" x14ac:dyDescent="0.25">
      <c r="A375" s="3" t="s">
        <v>424</v>
      </c>
      <c r="B375">
        <v>0.53395784543325531</v>
      </c>
      <c r="C375">
        <v>0.72072072072072069</v>
      </c>
      <c r="D375">
        <v>0.31707317073170732</v>
      </c>
      <c r="E375">
        <v>0.61325966850828717</v>
      </c>
      <c r="F375">
        <v>0.24691358024691357</v>
      </c>
      <c r="G375">
        <v>0.60398860398860399</v>
      </c>
      <c r="H375">
        <v>0</v>
      </c>
      <c r="I375">
        <v>0.26728110599078342</v>
      </c>
      <c r="J375">
        <v>0.25581395348837205</v>
      </c>
      <c r="K375">
        <v>4.8780487804878044E-2</v>
      </c>
      <c r="L375">
        <v>0.52252252252252251</v>
      </c>
    </row>
    <row r="376" spans="1:13" x14ac:dyDescent="0.25">
      <c r="A376" s="3" t="s">
        <v>425</v>
      </c>
      <c r="B376">
        <v>0.54245283018867918</v>
      </c>
      <c r="C376">
        <v>0.77876106194690264</v>
      </c>
      <c r="D376">
        <v>0.37209302325581395</v>
      </c>
      <c r="E376">
        <v>0.61852861035422346</v>
      </c>
      <c r="F376">
        <v>0.21951219512195122</v>
      </c>
      <c r="G376">
        <v>0.60388639760837082</v>
      </c>
      <c r="H376">
        <v>0</v>
      </c>
      <c r="I376">
        <v>0.27385892116182575</v>
      </c>
      <c r="J376">
        <v>0.26829268292682923</v>
      </c>
      <c r="K376">
        <v>0.05</v>
      </c>
      <c r="L376">
        <v>0.5043478260869565</v>
      </c>
    </row>
    <row r="377" spans="1:13" x14ac:dyDescent="0.25">
      <c r="A377" s="3" t="s">
        <v>426</v>
      </c>
      <c r="B377">
        <v>0.52606635071090047</v>
      </c>
      <c r="C377">
        <v>0.75675675675675669</v>
      </c>
      <c r="D377">
        <v>0.36781609195402298</v>
      </c>
      <c r="E377">
        <v>0.61095890410958908</v>
      </c>
      <c r="F377">
        <v>0.23030303030303029</v>
      </c>
      <c r="G377">
        <v>0.6015037593984961</v>
      </c>
      <c r="H377">
        <v>0</v>
      </c>
      <c r="I377">
        <v>0.29752066115702475</v>
      </c>
      <c r="J377">
        <v>0.2807017543859649</v>
      </c>
      <c r="K377">
        <v>4.8780487804878044E-2</v>
      </c>
      <c r="L377">
        <v>0.5</v>
      </c>
    </row>
    <row r="378" spans="1:13" x14ac:dyDescent="0.25">
      <c r="A378" s="3" t="s">
        <v>427</v>
      </c>
      <c r="B378">
        <v>0.55251141552511407</v>
      </c>
      <c r="C378">
        <v>0.74336283185840701</v>
      </c>
      <c r="D378">
        <v>0.3571428571428571</v>
      </c>
      <c r="E378">
        <v>0.60145985401459856</v>
      </c>
      <c r="F378">
        <v>0.22619047619047619</v>
      </c>
      <c r="G378">
        <v>0.60667634252539915</v>
      </c>
      <c r="H378">
        <v>0</v>
      </c>
      <c r="I378">
        <v>0.27848101265822789</v>
      </c>
      <c r="J378">
        <v>0.24277456647398846</v>
      </c>
      <c r="K378">
        <v>0</v>
      </c>
      <c r="L378">
        <v>0.50819672131147542</v>
      </c>
    </row>
    <row r="379" spans="1:13" x14ac:dyDescent="0.25">
      <c r="A379" s="3" t="s">
        <v>428</v>
      </c>
      <c r="B379">
        <v>0.57482185273159148</v>
      </c>
      <c r="C379">
        <v>0.72566371681415931</v>
      </c>
      <c r="D379">
        <v>0.32558139534883723</v>
      </c>
      <c r="E379">
        <v>0.61643835616438358</v>
      </c>
      <c r="F379">
        <v>0.23750000000000002</v>
      </c>
      <c r="G379">
        <v>0.62349397590361444</v>
      </c>
      <c r="H379">
        <v>0</v>
      </c>
      <c r="I379">
        <v>0.29166666666666669</v>
      </c>
      <c r="J379">
        <v>0.2857142857142857</v>
      </c>
      <c r="K379">
        <v>4.8780487804878044E-2</v>
      </c>
      <c r="L379">
        <v>0.5178571428571429</v>
      </c>
    </row>
    <row r="380" spans="1:13" x14ac:dyDescent="0.25">
      <c r="A380" s="3" t="s">
        <v>429</v>
      </c>
      <c r="B380">
        <v>0.56934306569343063</v>
      </c>
      <c r="C380">
        <v>0.77192982456140347</v>
      </c>
      <c r="D380">
        <v>0.3529411764705882</v>
      </c>
      <c r="E380">
        <v>0.62011173184357538</v>
      </c>
      <c r="F380">
        <v>0.25433526011560692</v>
      </c>
      <c r="G380">
        <v>0.61607142857142849</v>
      </c>
      <c r="H380">
        <v>0</v>
      </c>
      <c r="I380">
        <v>0.30962343096234307</v>
      </c>
      <c r="J380">
        <v>0.26285714285714284</v>
      </c>
      <c r="K380">
        <v>4.8780487804878044E-2</v>
      </c>
      <c r="L380">
        <v>0.55284552845528445</v>
      </c>
    </row>
    <row r="381" spans="1:13" x14ac:dyDescent="0.25">
      <c r="A381" s="3" t="s">
        <v>430</v>
      </c>
      <c r="B381">
        <v>0.56723716381418099</v>
      </c>
      <c r="C381">
        <v>0.7543859649122806</v>
      </c>
      <c r="D381">
        <v>0.3595505617977528</v>
      </c>
      <c r="E381">
        <v>0.62277091906721538</v>
      </c>
      <c r="F381">
        <v>0.23391812865497075</v>
      </c>
      <c r="G381">
        <v>0.63287250384024585</v>
      </c>
      <c r="H381">
        <v>0</v>
      </c>
      <c r="I381">
        <v>0.35199999999999992</v>
      </c>
      <c r="J381">
        <v>0.31034482758620685</v>
      </c>
      <c r="K381">
        <v>4.7619047619047616E-2</v>
      </c>
      <c r="L381">
        <v>0.56666666666666665</v>
      </c>
    </row>
    <row r="382" spans="1:13" x14ac:dyDescent="0.25">
      <c r="A382" s="3" t="s">
        <v>431</v>
      </c>
      <c r="B382">
        <v>0.57007125890736343</v>
      </c>
      <c r="C382">
        <v>0.7678571428571429</v>
      </c>
      <c r="D382">
        <v>0.36363636363636365</v>
      </c>
      <c r="E382">
        <v>0.62165963431786209</v>
      </c>
      <c r="F382">
        <v>0.2873563218390805</v>
      </c>
      <c r="G382">
        <v>0.64145234493192138</v>
      </c>
      <c r="H382">
        <v>3.9999999999999994E-2</v>
      </c>
      <c r="I382">
        <v>0.33884297520661161</v>
      </c>
      <c r="J382">
        <v>0.32402234636871502</v>
      </c>
      <c r="K382">
        <v>4.6511627906976737E-2</v>
      </c>
      <c r="L382">
        <v>0.59829059829059827</v>
      </c>
      <c r="M382">
        <f>HARMEAN(f1_scores_automated_training_7_nobidet_IncResV2__2[[#This Row],[Value.1]:[Value.11]])</f>
        <v>0.1650093062506528</v>
      </c>
    </row>
    <row r="383" spans="1:13" x14ac:dyDescent="0.25">
      <c r="A383" s="3" t="s">
        <v>432</v>
      </c>
      <c r="B383">
        <v>0.56115107913669071</v>
      </c>
      <c r="C383">
        <v>0.76106194690265483</v>
      </c>
      <c r="D383">
        <v>0.38636363636363635</v>
      </c>
      <c r="E383">
        <v>0.63387978142076506</v>
      </c>
      <c r="F383">
        <v>0.26744186046511625</v>
      </c>
      <c r="G383">
        <v>0.65217391304347827</v>
      </c>
      <c r="H383">
        <v>0</v>
      </c>
      <c r="I383">
        <v>0.32921810699588477</v>
      </c>
      <c r="J383">
        <v>0.33333333333333337</v>
      </c>
      <c r="K383">
        <v>4.7619047619047616E-2</v>
      </c>
      <c r="L383">
        <v>0.59322033898305093</v>
      </c>
    </row>
    <row r="384" spans="1:13" x14ac:dyDescent="0.25">
      <c r="A384" s="3" t="s">
        <v>433</v>
      </c>
      <c r="B384">
        <v>0.55555555555555558</v>
      </c>
      <c r="C384">
        <v>0.74782608695652175</v>
      </c>
      <c r="D384">
        <v>0.36956521739130432</v>
      </c>
      <c r="E384">
        <v>0.62824207492795403</v>
      </c>
      <c r="F384">
        <v>0.25806451612903231</v>
      </c>
      <c r="G384">
        <v>0.65312499999999996</v>
      </c>
      <c r="H384">
        <v>0</v>
      </c>
      <c r="I384">
        <v>0.3203125</v>
      </c>
      <c r="J384">
        <v>0.34065934065934067</v>
      </c>
      <c r="K384">
        <v>4.4444444444444446E-2</v>
      </c>
      <c r="L384">
        <v>0.62295081967213117</v>
      </c>
    </row>
    <row r="385" spans="1:13" x14ac:dyDescent="0.25">
      <c r="A385" s="3" t="s">
        <v>434</v>
      </c>
      <c r="B385">
        <v>0.55125284738041003</v>
      </c>
      <c r="C385">
        <v>0.77192982456140347</v>
      </c>
      <c r="D385">
        <v>0.3529411764705882</v>
      </c>
      <c r="E385">
        <v>0.61428571428571432</v>
      </c>
      <c r="F385">
        <v>0.24999999999999994</v>
      </c>
      <c r="G385">
        <v>0.64012738853503193</v>
      </c>
      <c r="H385">
        <v>0</v>
      </c>
      <c r="I385">
        <v>0.31275720164609055</v>
      </c>
      <c r="J385">
        <v>0.34408602150537632</v>
      </c>
      <c r="K385">
        <v>4.6511627906976737E-2</v>
      </c>
      <c r="L385">
        <v>0.62400000000000011</v>
      </c>
    </row>
    <row r="386" spans="1:13" x14ac:dyDescent="0.25">
      <c r="A386" s="3" t="s">
        <v>435</v>
      </c>
      <c r="B386">
        <v>0.53669724770642202</v>
      </c>
      <c r="C386">
        <v>0.78947368421052622</v>
      </c>
      <c r="D386">
        <v>0.43181818181818177</v>
      </c>
      <c r="E386">
        <v>0.62209302325581395</v>
      </c>
      <c r="F386">
        <v>0.25274725274725274</v>
      </c>
      <c r="G386">
        <v>0.64898595943837756</v>
      </c>
      <c r="H386">
        <v>3.8461538461538464E-2</v>
      </c>
      <c r="I386">
        <v>0.30081300813008133</v>
      </c>
      <c r="J386">
        <v>0.38251366120218583</v>
      </c>
      <c r="K386">
        <v>4.4444444444444446E-2</v>
      </c>
      <c r="L386">
        <v>0.63414634146341475</v>
      </c>
      <c r="M386">
        <f>HARMEAN(f1_scores_automated_training_7_nobidet_IncResV2__2[[#This Row],[Value.1]:[Value.11]])</f>
        <v>0.16042913129199976</v>
      </c>
    </row>
    <row r="387" spans="1:13" x14ac:dyDescent="0.25">
      <c r="A387" s="3" t="s">
        <v>436</v>
      </c>
      <c r="B387">
        <v>0.55632183908045973</v>
      </c>
      <c r="C387">
        <v>0.77192982456140347</v>
      </c>
      <c r="D387">
        <v>0.46153846153846151</v>
      </c>
      <c r="E387">
        <v>0.6266471449487554</v>
      </c>
      <c r="F387">
        <v>0.27624309392265189</v>
      </c>
      <c r="G387">
        <v>0.63607594936708856</v>
      </c>
      <c r="H387">
        <v>3.7735849056603772E-2</v>
      </c>
      <c r="I387">
        <v>0.32231404958677684</v>
      </c>
      <c r="J387">
        <v>0.38541666666666669</v>
      </c>
      <c r="K387">
        <v>4.6511627906976737E-2</v>
      </c>
      <c r="L387">
        <v>0.60606060606060608</v>
      </c>
      <c r="M387">
        <f>HARMEAN(f1_scores_automated_training_7_nobidet_IncResV2__2[[#This Row],[Value.1]:[Value.11]])</f>
        <v>0.16321749940450625</v>
      </c>
    </row>
    <row r="388" spans="1:13" x14ac:dyDescent="0.25">
      <c r="A388" s="3" t="s">
        <v>437</v>
      </c>
      <c r="B388">
        <v>0.55730337078651682</v>
      </c>
      <c r="C388">
        <v>0.76521739130434785</v>
      </c>
      <c r="D388">
        <v>0.45652173913043476</v>
      </c>
      <c r="E388">
        <v>0.62444771723122228</v>
      </c>
      <c r="F388">
        <v>0.28571428571428575</v>
      </c>
      <c r="G388">
        <v>0.6471544715447155</v>
      </c>
      <c r="H388">
        <v>7.5471698113207544E-2</v>
      </c>
      <c r="I388">
        <v>0.31746031746031744</v>
      </c>
      <c r="J388">
        <v>0.38502673796791442</v>
      </c>
      <c r="K388">
        <v>4.6511627906976737E-2</v>
      </c>
      <c r="L388">
        <v>0.640625</v>
      </c>
      <c r="M388">
        <f>HARMEAN(f1_scores_automated_training_7_nobidet_IncResV2__2[[#This Row],[Value.1]:[Value.11]])</f>
        <v>0.20371695183969921</v>
      </c>
    </row>
    <row r="389" spans="1:13" x14ac:dyDescent="0.25">
      <c r="A389" s="3" t="s">
        <v>438</v>
      </c>
      <c r="B389">
        <v>0.55940594059405935</v>
      </c>
      <c r="C389">
        <v>0.78632478632478631</v>
      </c>
      <c r="D389">
        <v>0.41860465116279066</v>
      </c>
      <c r="E389">
        <v>0.61676646706586824</v>
      </c>
      <c r="F389">
        <v>0.27979274611398963</v>
      </c>
      <c r="G389">
        <v>0.64039408866995073</v>
      </c>
      <c r="H389">
        <v>7.2727272727272724E-2</v>
      </c>
      <c r="I389">
        <v>0.32740213523131673</v>
      </c>
      <c r="J389">
        <v>0.42424242424242425</v>
      </c>
      <c r="K389">
        <v>8.6956521739130432E-2</v>
      </c>
      <c r="L389">
        <v>0.62411347517730487</v>
      </c>
      <c r="M389">
        <f>HARMEAN(f1_scores_automated_training_7_nobidet_IncResV2__2[[#This Row],[Value.1]:[Value.11]])</f>
        <v>0.24736347745378953</v>
      </c>
    </row>
    <row r="390" spans="1:13" x14ac:dyDescent="0.25">
      <c r="A390" s="3" t="s">
        <v>439</v>
      </c>
      <c r="B390">
        <v>0.55603448275862077</v>
      </c>
      <c r="C390">
        <v>0.80341880341880334</v>
      </c>
      <c r="D390">
        <v>0.42857142857142855</v>
      </c>
      <c r="E390">
        <v>0.6352941176470589</v>
      </c>
      <c r="F390">
        <v>0.33333333333333337</v>
      </c>
      <c r="G390">
        <v>0.65584415584415579</v>
      </c>
      <c r="H390">
        <v>3.8461538461538464E-2</v>
      </c>
      <c r="I390">
        <v>0.3027888446215139</v>
      </c>
      <c r="J390">
        <v>0.37288135593220334</v>
      </c>
      <c r="K390">
        <v>4.4444444444444446E-2</v>
      </c>
      <c r="L390">
        <v>0.6166666666666667</v>
      </c>
      <c r="M390">
        <f>HARMEAN(f1_scores_automated_training_7_nobidet_IncResV2__2[[#This Row],[Value.1]:[Value.11]])</f>
        <v>0.16276677058076613</v>
      </c>
    </row>
    <row r="391" spans="1:13" x14ac:dyDescent="0.25">
      <c r="A391" s="3" t="s">
        <v>440</v>
      </c>
      <c r="B391">
        <v>0.55072463768115942</v>
      </c>
      <c r="C391">
        <v>0.78991596638655459</v>
      </c>
      <c r="D391">
        <v>0.43678160919540232</v>
      </c>
      <c r="E391">
        <v>0.63283582089552248</v>
      </c>
      <c r="F391">
        <v>0.34482758620689652</v>
      </c>
      <c r="G391">
        <v>0.64390243902439026</v>
      </c>
      <c r="H391">
        <v>3.8461538461538464E-2</v>
      </c>
      <c r="I391">
        <v>0.34328358208955218</v>
      </c>
      <c r="J391">
        <v>0.3783783783783784</v>
      </c>
      <c r="K391">
        <v>8.6956521739130432E-2</v>
      </c>
      <c r="L391">
        <v>0.61870503597122306</v>
      </c>
      <c r="M391">
        <f>HARMEAN(f1_scores_automated_training_7_nobidet_IncResV2__2[[#This Row],[Value.1]:[Value.11]])</f>
        <v>0.19616018479099265</v>
      </c>
    </row>
    <row r="392" spans="1:13" x14ac:dyDescent="0.25">
      <c r="A392" s="3" t="s">
        <v>441</v>
      </c>
      <c r="B392">
        <v>0.5280373831775701</v>
      </c>
      <c r="C392">
        <v>0.78632478632478631</v>
      </c>
      <c r="D392">
        <v>0.4631578947368421</v>
      </c>
      <c r="E392">
        <v>0.6187683284457477</v>
      </c>
      <c r="F392">
        <v>0.27322404371584702</v>
      </c>
      <c r="G392">
        <v>0.64943457189014542</v>
      </c>
      <c r="H392">
        <v>3.9215686274509803E-2</v>
      </c>
      <c r="I392">
        <v>0.32156862745098036</v>
      </c>
      <c r="J392">
        <v>0.38918918918918916</v>
      </c>
      <c r="K392">
        <v>8.8888888888888892E-2</v>
      </c>
      <c r="L392">
        <v>0.62318840579710144</v>
      </c>
      <c r="M392">
        <f>HARMEAN(f1_scores_automated_training_7_nobidet_IncResV2__2[[#This Row],[Value.1]:[Value.11]])</f>
        <v>0.19581872968587594</v>
      </c>
    </row>
    <row r="393" spans="1:13" x14ac:dyDescent="0.25">
      <c r="A393" s="3" t="s">
        <v>442</v>
      </c>
      <c r="B393">
        <v>0.5608695652173914</v>
      </c>
      <c r="C393">
        <v>0.81739130434782603</v>
      </c>
      <c r="D393">
        <v>0.43298969072164945</v>
      </c>
      <c r="E393">
        <v>0.61419753086419748</v>
      </c>
      <c r="F393">
        <v>0.30303030303030304</v>
      </c>
      <c r="G393">
        <v>0.66222961730449248</v>
      </c>
      <c r="H393">
        <v>7.407407407407407E-2</v>
      </c>
      <c r="I393">
        <v>0.34220532319391639</v>
      </c>
      <c r="J393">
        <v>0.39999999999999997</v>
      </c>
      <c r="K393">
        <v>0.12765957446808512</v>
      </c>
      <c r="L393">
        <v>0.63076923076923075</v>
      </c>
      <c r="M393">
        <f>HARMEAN(f1_scores_automated_training_7_nobidet_IncResV2__2[[#This Row],[Value.1]:[Value.11]])</f>
        <v>0.27434851716022013</v>
      </c>
    </row>
    <row r="394" spans="1:13" x14ac:dyDescent="0.25">
      <c r="A394" s="3" t="s">
        <v>443</v>
      </c>
      <c r="B394">
        <v>0.53975903614457832</v>
      </c>
      <c r="C394">
        <v>0.8</v>
      </c>
      <c r="D394">
        <v>0.44186046511627913</v>
      </c>
      <c r="E394">
        <v>0.62660944206008584</v>
      </c>
      <c r="F394">
        <v>0.3350253807106599</v>
      </c>
      <c r="G394">
        <v>0.65686274509803921</v>
      </c>
      <c r="H394">
        <v>3.8461538461538464E-2</v>
      </c>
      <c r="I394">
        <v>0.32669322709163345</v>
      </c>
      <c r="J394">
        <v>0.40624999999999994</v>
      </c>
      <c r="K394">
        <v>0.125</v>
      </c>
      <c r="L394">
        <v>0.6412213740458016</v>
      </c>
      <c r="M394">
        <f>HARMEAN(f1_scores_automated_training_7_nobidet_IncResV2__2[[#This Row],[Value.1]:[Value.11]])</f>
        <v>0.20932046445094538</v>
      </c>
    </row>
    <row r="395" spans="1:13" x14ac:dyDescent="0.25">
      <c r="A395" s="3" t="s">
        <v>444</v>
      </c>
      <c r="B395">
        <v>0.54794520547945202</v>
      </c>
      <c r="C395">
        <v>0.79310344827586199</v>
      </c>
      <c r="D395">
        <v>0.51020408163265307</v>
      </c>
      <c r="E395">
        <v>0.62733812949640289</v>
      </c>
      <c r="F395">
        <v>0.30612244897959184</v>
      </c>
      <c r="G395">
        <v>0.65758091993185686</v>
      </c>
      <c r="H395">
        <v>7.5471698113207544E-2</v>
      </c>
      <c r="I395">
        <v>0.34090909090909088</v>
      </c>
      <c r="J395">
        <v>0.37714285714285717</v>
      </c>
      <c r="K395">
        <v>8.5106382978723402E-2</v>
      </c>
      <c r="L395">
        <v>0.66666666666666663</v>
      </c>
      <c r="M395">
        <f>HARMEAN(f1_scores_automated_training_7_nobidet_IncResV2__2[[#This Row],[Value.1]:[Value.11]])</f>
        <v>0.25280297131529816</v>
      </c>
    </row>
    <row r="396" spans="1:13" x14ac:dyDescent="0.25">
      <c r="A396" s="3" t="s">
        <v>445</v>
      </c>
      <c r="B396">
        <v>0.5494505494505495</v>
      </c>
      <c r="C396">
        <v>0.78632478632478631</v>
      </c>
      <c r="D396">
        <v>0.46666666666666667</v>
      </c>
      <c r="E396">
        <v>0.63142437591776801</v>
      </c>
      <c r="F396">
        <v>0.30927835051546393</v>
      </c>
      <c r="G396">
        <v>0.63728813559322028</v>
      </c>
      <c r="H396">
        <v>7.407407407407407E-2</v>
      </c>
      <c r="I396">
        <v>0.32156862745098036</v>
      </c>
      <c r="J396">
        <v>0.41304347826086957</v>
      </c>
      <c r="K396">
        <v>0.16666666666666666</v>
      </c>
      <c r="L396">
        <v>0.64615384615384619</v>
      </c>
      <c r="M396">
        <f>HARMEAN(f1_scores_automated_training_7_nobidet_IncResV2__2[[#This Row],[Value.1]:[Value.11]])</f>
        <v>0.28796394042398687</v>
      </c>
    </row>
    <row r="397" spans="1:13" x14ac:dyDescent="0.25">
      <c r="A397" s="3" t="s">
        <v>446</v>
      </c>
      <c r="B397">
        <v>0.56823266219239366</v>
      </c>
      <c r="C397">
        <v>0.78991596638655459</v>
      </c>
      <c r="D397">
        <v>0.56565656565656564</v>
      </c>
      <c r="E397">
        <v>0.63805436337625188</v>
      </c>
      <c r="F397">
        <v>0.31472081218274112</v>
      </c>
      <c r="G397">
        <v>0.63066202090592338</v>
      </c>
      <c r="H397">
        <v>3.7037037037037035E-2</v>
      </c>
      <c r="I397">
        <v>0.33333333333333331</v>
      </c>
      <c r="J397">
        <v>0.36686390532544377</v>
      </c>
      <c r="K397">
        <v>0.16326530612244899</v>
      </c>
      <c r="L397">
        <v>0.6614173228346456</v>
      </c>
      <c r="M397">
        <f>HARMEAN(f1_scores_automated_training_7_nobidet_IncResV2__2[[#This Row],[Value.1]:[Value.11]])</f>
        <v>0.21364745938112342</v>
      </c>
    </row>
    <row r="398" spans="1:13" x14ac:dyDescent="0.25">
      <c r="A398" s="3" t="s">
        <v>447</v>
      </c>
      <c r="B398">
        <v>0.55369928400954649</v>
      </c>
      <c r="C398">
        <v>0.75630252100840345</v>
      </c>
      <c r="D398">
        <v>0.51546391752577325</v>
      </c>
      <c r="E398">
        <v>0.64201183431952658</v>
      </c>
      <c r="F398">
        <v>0.34146341463414631</v>
      </c>
      <c r="G398">
        <v>0.64493996569468259</v>
      </c>
      <c r="H398">
        <v>3.7037037037037035E-2</v>
      </c>
      <c r="I398">
        <v>0.33333333333333337</v>
      </c>
      <c r="J398">
        <v>0.41450777202072542</v>
      </c>
      <c r="K398">
        <v>0.19607843137254899</v>
      </c>
      <c r="L398">
        <v>0.59060402684563762</v>
      </c>
      <c r="M398">
        <f>HARMEAN(f1_scores_automated_training_7_nobidet_IncResV2__2[[#This Row],[Value.1]:[Value.11]])</f>
        <v>0.2186415991890692</v>
      </c>
    </row>
    <row r="399" spans="1:13" x14ac:dyDescent="0.25">
      <c r="A399" s="3" t="s">
        <v>448</v>
      </c>
      <c r="B399">
        <v>0.56263736263736264</v>
      </c>
      <c r="C399">
        <v>0.78947368421052622</v>
      </c>
      <c r="D399">
        <v>0.4731182795698925</v>
      </c>
      <c r="E399">
        <v>0.62555066079295152</v>
      </c>
      <c r="F399">
        <v>0.31632653061224486</v>
      </c>
      <c r="G399">
        <v>0.64067796610169492</v>
      </c>
      <c r="H399">
        <v>0.10909090909090909</v>
      </c>
      <c r="I399">
        <v>0.29921259842519687</v>
      </c>
      <c r="J399">
        <v>0.41142857142857142</v>
      </c>
      <c r="K399">
        <v>0.15686274509803919</v>
      </c>
      <c r="L399">
        <v>0.64179104477611937</v>
      </c>
      <c r="M399">
        <f>HARMEAN(f1_scores_automated_training_7_nobidet_IncResV2__2[[#This Row],[Value.1]:[Value.11]])</f>
        <v>0.32022504500165516</v>
      </c>
    </row>
    <row r="400" spans="1:13" x14ac:dyDescent="0.25">
      <c r="A400" s="3" t="s">
        <v>449</v>
      </c>
      <c r="B400">
        <v>0.54978354978354982</v>
      </c>
      <c r="C400">
        <v>0.80701754385964908</v>
      </c>
      <c r="D400">
        <v>0.48275862068965519</v>
      </c>
      <c r="E400">
        <v>0.6428571428571429</v>
      </c>
      <c r="F400">
        <v>0.31132075471698117</v>
      </c>
      <c r="G400">
        <v>0.65026362038664332</v>
      </c>
      <c r="H400">
        <v>0.13793103448275862</v>
      </c>
      <c r="I400">
        <v>0.31496062992125978</v>
      </c>
      <c r="J400">
        <v>0.39999999999999997</v>
      </c>
      <c r="K400">
        <v>0.18518518518518517</v>
      </c>
      <c r="L400">
        <v>0.6470588235294118</v>
      </c>
      <c r="M400">
        <f>HARMEAN(f1_scores_automated_training_7_nobidet_IncResV2__2[[#This Row],[Value.1]:[Value.11]])</f>
        <v>0.35137678918794496</v>
      </c>
    </row>
    <row r="401" spans="1:14" x14ac:dyDescent="0.25">
      <c r="A401" s="3" t="s">
        <v>450</v>
      </c>
      <c r="B401">
        <v>0.55847255369928406</v>
      </c>
      <c r="C401">
        <v>0.77966101694915269</v>
      </c>
      <c r="D401">
        <v>0.5</v>
      </c>
      <c r="E401">
        <v>0.64652567975830821</v>
      </c>
      <c r="F401">
        <v>0.3</v>
      </c>
      <c r="G401">
        <v>0.66554621848739504</v>
      </c>
      <c r="H401">
        <v>3.8461538461538464E-2</v>
      </c>
      <c r="I401">
        <v>0.30769230769230765</v>
      </c>
      <c r="J401">
        <v>0.43979057591623033</v>
      </c>
      <c r="K401">
        <v>0.18518518518518517</v>
      </c>
      <c r="L401">
        <v>0.59602649006622521</v>
      </c>
      <c r="M401">
        <f>HARMEAN(f1_scores_automated_training_7_nobidet_IncResV2__2[[#This Row],[Value.1]:[Value.11]])</f>
        <v>0.21974780930245419</v>
      </c>
    </row>
    <row r="403" spans="1:14" x14ac:dyDescent="0.25">
      <c r="N403">
        <f>MAX(M:M)</f>
        <v>0.58794680712203373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BAC37-EAB9-4610-9BC2-D26198EBC1A2}">
  <dimension ref="A1:O403"/>
  <sheetViews>
    <sheetView zoomScale="85" zoomScaleNormal="85" workbookViewId="0">
      <selection activeCell="J35" sqref="J35"/>
    </sheetView>
  </sheetViews>
  <sheetFormatPr baseColWidth="10" defaultRowHeight="15" x14ac:dyDescent="0.25"/>
  <cols>
    <col min="1" max="1" width="23.28515625" bestFit="1" customWidth="1"/>
    <col min="2" max="12" width="12" bestFit="1" customWidth="1"/>
    <col min="13" max="13" width="11" bestFit="1" customWidth="1"/>
  </cols>
  <sheetData>
    <row r="1" spans="1:13" x14ac:dyDescent="0.2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1457</v>
      </c>
    </row>
    <row r="2" spans="1:13" x14ac:dyDescent="0.25">
      <c r="A2" s="3" t="s">
        <v>51</v>
      </c>
      <c r="B2">
        <v>8.201623237932508E-2</v>
      </c>
      <c r="C2">
        <v>0</v>
      </c>
      <c r="D2">
        <v>0</v>
      </c>
      <c r="E2">
        <v>0.40597173614495186</v>
      </c>
      <c r="F2">
        <v>0</v>
      </c>
      <c r="G2">
        <v>0.45461285880732971</v>
      </c>
      <c r="H2">
        <v>0</v>
      </c>
      <c r="I2">
        <v>0</v>
      </c>
      <c r="J2">
        <v>0</v>
      </c>
      <c r="K2">
        <v>0</v>
      </c>
      <c r="L2">
        <v>0</v>
      </c>
    </row>
    <row r="3" spans="1:13" x14ac:dyDescent="0.25">
      <c r="A3" s="3" t="s">
        <v>52</v>
      </c>
      <c r="B3">
        <v>0.30634957825679471</v>
      </c>
      <c r="C3">
        <v>0</v>
      </c>
      <c r="D3">
        <v>0</v>
      </c>
      <c r="E3">
        <v>9.9070418948172687E-2</v>
      </c>
      <c r="F3">
        <v>0</v>
      </c>
      <c r="G3">
        <v>0.4355502056374761</v>
      </c>
      <c r="H3">
        <v>0</v>
      </c>
      <c r="I3">
        <v>0</v>
      </c>
      <c r="J3">
        <v>2.8417163967036089E-2</v>
      </c>
      <c r="K3">
        <v>0</v>
      </c>
      <c r="L3">
        <v>0</v>
      </c>
    </row>
    <row r="4" spans="1:13" x14ac:dyDescent="0.25">
      <c r="A4" s="3" t="s">
        <v>53</v>
      </c>
      <c r="B4">
        <v>0</v>
      </c>
      <c r="C4">
        <v>0</v>
      </c>
      <c r="D4">
        <v>0</v>
      </c>
      <c r="E4">
        <v>0.41786414853336984</v>
      </c>
      <c r="F4">
        <v>0</v>
      </c>
      <c r="G4">
        <v>0.46147656407161536</v>
      </c>
      <c r="H4">
        <v>0</v>
      </c>
      <c r="I4">
        <v>0</v>
      </c>
      <c r="J4">
        <v>2.6063625910310462E-2</v>
      </c>
      <c r="K4">
        <v>0</v>
      </c>
      <c r="L4">
        <v>0</v>
      </c>
    </row>
    <row r="5" spans="1:13" x14ac:dyDescent="0.25">
      <c r="A5" s="3" t="s">
        <v>54</v>
      </c>
      <c r="B5">
        <v>0</v>
      </c>
      <c r="C5">
        <v>0</v>
      </c>
      <c r="D5">
        <v>0</v>
      </c>
      <c r="E5">
        <v>0.37229586274172266</v>
      </c>
      <c r="F5">
        <v>0</v>
      </c>
      <c r="G5">
        <v>0.4348575650603399</v>
      </c>
      <c r="H5">
        <v>0</v>
      </c>
      <c r="I5">
        <v>0</v>
      </c>
      <c r="J5">
        <v>5.4219167621229476E-2</v>
      </c>
      <c r="K5">
        <v>0</v>
      </c>
      <c r="L5">
        <v>0</v>
      </c>
    </row>
    <row r="6" spans="1:13" x14ac:dyDescent="0.25">
      <c r="A6" s="3" t="s">
        <v>55</v>
      </c>
      <c r="B6">
        <v>5.02260170768458E-4</v>
      </c>
      <c r="C6">
        <v>0</v>
      </c>
      <c r="D6">
        <v>0</v>
      </c>
      <c r="E6">
        <v>0.4274876890998624</v>
      </c>
      <c r="F6">
        <v>0</v>
      </c>
      <c r="G6">
        <v>0.47916329721278766</v>
      </c>
      <c r="H6">
        <v>0</v>
      </c>
      <c r="I6">
        <v>0</v>
      </c>
      <c r="J6">
        <v>0.11661631419939576</v>
      </c>
      <c r="K6">
        <v>0</v>
      </c>
      <c r="L6">
        <v>0</v>
      </c>
    </row>
    <row r="7" spans="1:13" x14ac:dyDescent="0.25">
      <c r="A7" s="3" t="s">
        <v>56</v>
      </c>
      <c r="B7">
        <v>4.813700532284193E-2</v>
      </c>
      <c r="C7">
        <v>0</v>
      </c>
      <c r="D7">
        <v>0</v>
      </c>
      <c r="E7">
        <v>0.41413733992134721</v>
      </c>
      <c r="F7">
        <v>0</v>
      </c>
      <c r="G7">
        <v>0.46756141735940182</v>
      </c>
      <c r="H7">
        <v>0</v>
      </c>
      <c r="I7">
        <v>0</v>
      </c>
      <c r="J7">
        <v>6.3056379821958455E-2</v>
      </c>
      <c r="K7">
        <v>0</v>
      </c>
      <c r="L7">
        <v>0</v>
      </c>
    </row>
    <row r="8" spans="1:13" x14ac:dyDescent="0.25">
      <c r="A8" s="3" t="s">
        <v>57</v>
      </c>
      <c r="B8">
        <v>0.2293632075471698</v>
      </c>
      <c r="C8">
        <v>0</v>
      </c>
      <c r="D8">
        <v>0</v>
      </c>
      <c r="E8">
        <v>0.37779920711453985</v>
      </c>
      <c r="F8">
        <v>0</v>
      </c>
      <c r="G8">
        <v>0.47963894796908241</v>
      </c>
      <c r="H8">
        <v>0</v>
      </c>
      <c r="I8">
        <v>0</v>
      </c>
      <c r="J8">
        <v>0.16574889867841408</v>
      </c>
      <c r="K8">
        <v>0</v>
      </c>
      <c r="L8">
        <v>0</v>
      </c>
    </row>
    <row r="9" spans="1:13" x14ac:dyDescent="0.25">
      <c r="A9" s="3" t="s">
        <v>58</v>
      </c>
      <c r="B9">
        <v>0.14420721036051803</v>
      </c>
      <c r="C9">
        <v>0</v>
      </c>
      <c r="D9">
        <v>0</v>
      </c>
      <c r="E9">
        <v>0.40415377817057002</v>
      </c>
      <c r="F9">
        <v>1.5360983102918587E-3</v>
      </c>
      <c r="G9">
        <v>0.46948522908190338</v>
      </c>
      <c r="H9">
        <v>0</v>
      </c>
      <c r="I9">
        <v>0</v>
      </c>
      <c r="J9">
        <v>0.10318764377259283</v>
      </c>
      <c r="K9">
        <v>0</v>
      </c>
      <c r="L9">
        <v>8.5531004989308629E-3</v>
      </c>
    </row>
    <row r="10" spans="1:13" x14ac:dyDescent="0.25">
      <c r="A10" s="3" t="s">
        <v>59</v>
      </c>
      <c r="B10">
        <v>0</v>
      </c>
      <c r="C10">
        <v>0</v>
      </c>
      <c r="D10">
        <v>0</v>
      </c>
      <c r="E10">
        <v>0.41102856461801285</v>
      </c>
      <c r="F10">
        <v>0</v>
      </c>
      <c r="G10">
        <v>0.46324722326219897</v>
      </c>
      <c r="H10">
        <v>0</v>
      </c>
      <c r="I10">
        <v>0</v>
      </c>
      <c r="J10">
        <v>0.14791796146674951</v>
      </c>
      <c r="K10">
        <v>0</v>
      </c>
      <c r="L10">
        <v>0</v>
      </c>
    </row>
    <row r="11" spans="1:13" x14ac:dyDescent="0.25">
      <c r="A11" s="3" t="s">
        <v>60</v>
      </c>
      <c r="B11">
        <v>2.4685382381413361E-2</v>
      </c>
      <c r="C11">
        <v>0</v>
      </c>
      <c r="D11">
        <v>0</v>
      </c>
      <c r="E11">
        <v>0.41374746316068123</v>
      </c>
      <c r="F11">
        <v>2.3032629558541271E-3</v>
      </c>
      <c r="G11">
        <v>0.46511377116359326</v>
      </c>
      <c r="H11">
        <v>0</v>
      </c>
      <c r="I11">
        <v>0</v>
      </c>
      <c r="J11">
        <v>0.10186418109187749</v>
      </c>
      <c r="K11">
        <v>0</v>
      </c>
      <c r="L11">
        <v>5.7142857142857143E-3</v>
      </c>
    </row>
    <row r="12" spans="1:13" x14ac:dyDescent="0.25">
      <c r="A12" s="3" t="s">
        <v>61</v>
      </c>
      <c r="B12">
        <v>4.8109965635738827E-2</v>
      </c>
      <c r="C12">
        <v>0</v>
      </c>
      <c r="D12">
        <v>0</v>
      </c>
      <c r="E12">
        <v>0.40496338486574451</v>
      </c>
      <c r="F12">
        <v>1.285930408472012E-2</v>
      </c>
      <c r="G12">
        <v>0.45897976914484295</v>
      </c>
      <c r="H12">
        <v>0</v>
      </c>
      <c r="I12">
        <v>0</v>
      </c>
      <c r="J12">
        <v>0.14201914171040445</v>
      </c>
      <c r="K12">
        <v>0</v>
      </c>
      <c r="L12">
        <v>5.6697377746279237E-3</v>
      </c>
    </row>
    <row r="13" spans="1:13" x14ac:dyDescent="0.25">
      <c r="A13" s="3" t="s">
        <v>62</v>
      </c>
      <c r="B13">
        <v>3.7547528517110268E-2</v>
      </c>
      <c r="C13">
        <v>0</v>
      </c>
      <c r="D13">
        <v>0</v>
      </c>
      <c r="E13">
        <v>0.42245510148428067</v>
      </c>
      <c r="F13">
        <v>8.3554880364603117E-3</v>
      </c>
      <c r="G13">
        <v>0.46112956810631223</v>
      </c>
      <c r="H13">
        <v>0</v>
      </c>
      <c r="I13">
        <v>0</v>
      </c>
      <c r="J13">
        <v>0.14151229881566962</v>
      </c>
      <c r="K13">
        <v>0</v>
      </c>
      <c r="L13">
        <v>1.3333333333333334E-2</v>
      </c>
    </row>
    <row r="14" spans="1:13" x14ac:dyDescent="0.25">
      <c r="A14" s="3" t="s">
        <v>63</v>
      </c>
      <c r="B14">
        <v>6.965174129353234E-3</v>
      </c>
      <c r="C14">
        <v>0</v>
      </c>
      <c r="D14">
        <v>0</v>
      </c>
      <c r="E14">
        <v>0.43071307521835484</v>
      </c>
      <c r="F14">
        <v>2.6874115983026872E-2</v>
      </c>
      <c r="G14">
        <v>0.48351386739673846</v>
      </c>
      <c r="H14">
        <v>0</v>
      </c>
      <c r="I14">
        <v>0</v>
      </c>
      <c r="J14">
        <v>0.19167904903417535</v>
      </c>
      <c r="K14">
        <v>0</v>
      </c>
      <c r="L14">
        <v>4.2501517911353981E-2</v>
      </c>
    </row>
    <row r="15" spans="1:13" x14ac:dyDescent="0.25">
      <c r="A15" s="3" t="s">
        <v>64</v>
      </c>
      <c r="B15">
        <v>0.1474671669793621</v>
      </c>
      <c r="C15">
        <v>3.1670625494853522E-3</v>
      </c>
      <c r="D15">
        <v>3.1128404669260698E-3</v>
      </c>
      <c r="E15">
        <v>0.38042787545011653</v>
      </c>
      <c r="F15">
        <v>1.6855991205569805E-2</v>
      </c>
      <c r="G15">
        <v>0.46669495120916421</v>
      </c>
      <c r="H15">
        <v>0</v>
      </c>
      <c r="I15">
        <v>1.1439466158245948E-2</v>
      </c>
      <c r="J15">
        <v>0.22143489813994685</v>
      </c>
      <c r="K15">
        <v>0</v>
      </c>
      <c r="L15">
        <v>8.8549618320610687E-2</v>
      </c>
    </row>
    <row r="16" spans="1:13" x14ac:dyDescent="0.25">
      <c r="A16" s="3" t="s">
        <v>65</v>
      </c>
      <c r="B16">
        <v>4.8446069469835464E-2</v>
      </c>
      <c r="C16">
        <v>1.5723270440251571E-3</v>
      </c>
      <c r="D16">
        <v>3.0864197530864196E-3</v>
      </c>
      <c r="E16">
        <v>0.38931466470154752</v>
      </c>
      <c r="F16">
        <v>1.9041142468548111E-2</v>
      </c>
      <c r="G16">
        <v>0.4301107678396503</v>
      </c>
      <c r="H16">
        <v>0</v>
      </c>
      <c r="I16">
        <v>0</v>
      </c>
      <c r="J16">
        <v>0.12643678160919539</v>
      </c>
      <c r="K16">
        <v>0</v>
      </c>
      <c r="L16">
        <v>8.4818684695759067E-2</v>
      </c>
    </row>
    <row r="17" spans="1:13" x14ac:dyDescent="0.25">
      <c r="A17" s="3" t="s">
        <v>66</v>
      </c>
      <c r="B17">
        <v>1.006036217303823E-3</v>
      </c>
      <c r="C17">
        <v>4.7468354430379748E-3</v>
      </c>
      <c r="D17">
        <v>1.3899613899613901E-2</v>
      </c>
      <c r="E17">
        <v>0.42028076607651121</v>
      </c>
      <c r="F17">
        <v>3.2113037893384717E-2</v>
      </c>
      <c r="G17">
        <v>0.48000811853054598</v>
      </c>
      <c r="H17">
        <v>0</v>
      </c>
      <c r="I17">
        <v>1.8078020932445291E-2</v>
      </c>
      <c r="J17">
        <v>0.12888301387970919</v>
      </c>
      <c r="K17">
        <v>0</v>
      </c>
      <c r="L17">
        <v>7.5845974329054835E-2</v>
      </c>
    </row>
    <row r="18" spans="1:13" x14ac:dyDescent="0.25">
      <c r="A18" s="3" t="s">
        <v>67</v>
      </c>
      <c r="B18">
        <v>5.3157655611085868E-2</v>
      </c>
      <c r="C18">
        <v>7.6644974692697043E-2</v>
      </c>
      <c r="D18">
        <v>5.9786476868327401E-2</v>
      </c>
      <c r="E18">
        <v>0.40862273265882781</v>
      </c>
      <c r="F18">
        <v>5.4070660522273425E-2</v>
      </c>
      <c r="G18">
        <v>0.48172145277298939</v>
      </c>
      <c r="H18">
        <v>0</v>
      </c>
      <c r="I18">
        <v>1.456531634046427E-2</v>
      </c>
      <c r="J18">
        <v>0.19175203572366692</v>
      </c>
      <c r="K18">
        <v>5.9322033898305086E-2</v>
      </c>
      <c r="L18">
        <v>7.0351758793969862E-2</v>
      </c>
    </row>
    <row r="19" spans="1:13" x14ac:dyDescent="0.25">
      <c r="A19" s="3" t="s">
        <v>68</v>
      </c>
      <c r="B19">
        <v>0.27413411938098747</v>
      </c>
      <c r="C19">
        <v>8.1991215226939987E-2</v>
      </c>
      <c r="D19">
        <v>0.11363636363636362</v>
      </c>
      <c r="E19">
        <v>0.35815891079048973</v>
      </c>
      <c r="F19">
        <v>0.12067510548523207</v>
      </c>
      <c r="G19">
        <v>0.47194266544678254</v>
      </c>
      <c r="H19">
        <v>3.8910505836575876E-3</v>
      </c>
      <c r="I19">
        <v>3.8721296713192258E-2</v>
      </c>
      <c r="J19">
        <v>0.14823070493173587</v>
      </c>
      <c r="K19">
        <v>7.3354908306364611E-2</v>
      </c>
      <c r="L19">
        <v>0.15078356628547226</v>
      </c>
      <c r="M19">
        <f>HARMEAN(f1_scores_automated_training_5_nobidet__2[[#This Row],[Value.1]:[Value.11]])</f>
        <v>3.1638456708836561E-2</v>
      </c>
    </row>
    <row r="20" spans="1:13" x14ac:dyDescent="0.25">
      <c r="A20" s="3" t="s">
        <v>69</v>
      </c>
      <c r="B20">
        <v>0.22269960615825279</v>
      </c>
      <c r="C20">
        <v>0.20065075921908893</v>
      </c>
      <c r="D20">
        <v>0.11494252873563218</v>
      </c>
      <c r="E20">
        <v>0.39354157235551529</v>
      </c>
      <c r="F20">
        <v>0.1189846641988366</v>
      </c>
      <c r="G20">
        <v>0.49395556155872222</v>
      </c>
      <c r="H20">
        <v>0</v>
      </c>
      <c r="I20">
        <v>1.0607521697203472E-2</v>
      </c>
      <c r="J20">
        <v>0.15025041736227043</v>
      </c>
      <c r="K20">
        <v>2.1377672209026127E-2</v>
      </c>
      <c r="L20">
        <v>0.10506329113924052</v>
      </c>
    </row>
    <row r="21" spans="1:13" x14ac:dyDescent="0.25">
      <c r="A21" s="3" t="s">
        <v>70</v>
      </c>
      <c r="B21">
        <v>0.21291506757884199</v>
      </c>
      <c r="C21">
        <v>0.20852534562211983</v>
      </c>
      <c r="D21">
        <v>0.21822933681803333</v>
      </c>
      <c r="E21">
        <v>0.38020109993889228</v>
      </c>
      <c r="F21">
        <v>0.14864300626304802</v>
      </c>
      <c r="G21">
        <v>0.47782210748650555</v>
      </c>
      <c r="H21">
        <v>2.3152270703472838E-2</v>
      </c>
      <c r="I21">
        <v>8.2312925170068024E-2</v>
      </c>
      <c r="J21">
        <v>0.23075438934979742</v>
      </c>
      <c r="K21">
        <v>9.7366320830007971E-2</v>
      </c>
      <c r="L21">
        <v>0.14459102902374671</v>
      </c>
      <c r="M21">
        <f>HARMEAN(f1_scores_automated_training_5_nobidet__2[[#This Row],[Value.1]:[Value.11]])</f>
        <v>0.10743614558805754</v>
      </c>
    </row>
    <row r="22" spans="1:13" x14ac:dyDescent="0.25">
      <c r="A22" s="3" t="s">
        <v>71</v>
      </c>
      <c r="B22">
        <v>0.30673446093182527</v>
      </c>
      <c r="C22">
        <v>0.21623895666806897</v>
      </c>
      <c r="D22">
        <v>0.17860962566844918</v>
      </c>
      <c r="E22">
        <v>0.35624595469255665</v>
      </c>
      <c r="F22">
        <v>0.17530364372469637</v>
      </c>
      <c r="G22">
        <v>0.49421835110376933</v>
      </c>
      <c r="H22">
        <v>3.7230081906180192E-2</v>
      </c>
      <c r="I22">
        <v>0.11052322163433276</v>
      </c>
      <c r="J22">
        <v>0.20415982484948</v>
      </c>
      <c r="K22">
        <v>8.6289549376797697E-2</v>
      </c>
      <c r="L22">
        <v>0.10788863109048724</v>
      </c>
      <c r="M22">
        <f>HARMEAN(f1_scores_automated_training_5_nobidet__2[[#This Row],[Value.1]:[Value.11]])</f>
        <v>0.12838168867648667</v>
      </c>
    </row>
    <row r="23" spans="1:13" x14ac:dyDescent="0.25">
      <c r="A23" s="3" t="s">
        <v>72</v>
      </c>
      <c r="B23">
        <v>0.30830039525691699</v>
      </c>
      <c r="C23">
        <v>7.9400749063670423E-2</v>
      </c>
      <c r="D23">
        <v>0.13776137761377613</v>
      </c>
      <c r="E23">
        <v>0.3492340085674871</v>
      </c>
      <c r="F23">
        <v>0.17300521998508578</v>
      </c>
      <c r="G23">
        <v>0.48902328394315087</v>
      </c>
      <c r="H23">
        <v>1.2715712988192551E-2</v>
      </c>
      <c r="I23">
        <v>3.7940379403794043E-2</v>
      </c>
      <c r="J23">
        <v>0.21406457319770014</v>
      </c>
      <c r="K23">
        <v>7.5901328273244778E-2</v>
      </c>
      <c r="L23">
        <v>0.15554573574900574</v>
      </c>
      <c r="M23">
        <f>HARMEAN(f1_scores_automated_training_5_nobidet__2[[#This Row],[Value.1]:[Value.11]])</f>
        <v>6.7459500928816793E-2</v>
      </c>
    </row>
    <row r="24" spans="1:13" x14ac:dyDescent="0.25">
      <c r="A24" s="3" t="s">
        <v>73</v>
      </c>
      <c r="B24">
        <v>0.26994394135403194</v>
      </c>
      <c r="C24">
        <v>0.24081632653061222</v>
      </c>
      <c r="D24">
        <v>0.25070084100921097</v>
      </c>
      <c r="E24">
        <v>0.38396821687310123</v>
      </c>
      <c r="F24">
        <v>9.886594940389648E-2</v>
      </c>
      <c r="G24">
        <v>0.50121693980204451</v>
      </c>
      <c r="H24">
        <v>2.0735155513666354E-2</v>
      </c>
      <c r="I24">
        <v>5.3244592346089852E-2</v>
      </c>
      <c r="J24">
        <v>0.24544981799271973</v>
      </c>
      <c r="K24">
        <v>7.0075757575757583E-2</v>
      </c>
      <c r="L24">
        <v>0.2173757597425813</v>
      </c>
      <c r="M24">
        <f>HARMEAN(f1_scores_automated_training_5_nobidet__2[[#This Row],[Value.1]:[Value.11]])</f>
        <v>9.4409790520378095E-2</v>
      </c>
    </row>
    <row r="25" spans="1:13" x14ac:dyDescent="0.25">
      <c r="A25" s="3" t="s">
        <v>74</v>
      </c>
      <c r="B25">
        <v>0.29619431605860946</v>
      </c>
      <c r="C25">
        <v>0.24888888888888891</v>
      </c>
      <c r="D25">
        <v>0.22819528250137136</v>
      </c>
      <c r="E25">
        <v>0.32767745952677457</v>
      </c>
      <c r="F25">
        <v>0.17505366086334367</v>
      </c>
      <c r="G25">
        <v>0.45935265336846076</v>
      </c>
      <c r="H25">
        <v>6.0486522024983558E-2</v>
      </c>
      <c r="I25">
        <v>0.12961348445219412</v>
      </c>
      <c r="J25">
        <v>0.2540030708488703</v>
      </c>
      <c r="K25">
        <v>0.15421686746987953</v>
      </c>
      <c r="L25">
        <v>0.18088033012379642</v>
      </c>
      <c r="M25">
        <f>HARMEAN(f1_scores_automated_training_5_nobidet__2[[#This Row],[Value.1]:[Value.11]])</f>
        <v>0.17483842775449568</v>
      </c>
    </row>
    <row r="26" spans="1:13" x14ac:dyDescent="0.25">
      <c r="A26" s="3" t="s">
        <v>75</v>
      </c>
      <c r="B26">
        <v>0.27829797321322741</v>
      </c>
      <c r="C26">
        <v>0.1691919191919192</v>
      </c>
      <c r="D26">
        <v>0.25265470523617722</v>
      </c>
      <c r="E26">
        <v>0.39331390161203977</v>
      </c>
      <c r="F26">
        <v>0.10464776381175095</v>
      </c>
      <c r="G26">
        <v>0.51279788172992069</v>
      </c>
      <c r="H26">
        <v>5.9538274605103282E-2</v>
      </c>
      <c r="I26">
        <v>5.9976009596161541E-2</v>
      </c>
      <c r="J26">
        <v>0.18964401294498381</v>
      </c>
      <c r="K26">
        <v>0.12422360248447205</v>
      </c>
      <c r="L26">
        <v>0.17566858940744629</v>
      </c>
      <c r="M26">
        <f>HARMEAN(f1_scores_automated_training_5_nobidet__2[[#This Row],[Value.1]:[Value.11]])</f>
        <v>0.13750865158165404</v>
      </c>
    </row>
    <row r="27" spans="1:13" x14ac:dyDescent="0.25">
      <c r="A27" s="3" t="s">
        <v>76</v>
      </c>
      <c r="B27">
        <v>0.22376186810366949</v>
      </c>
      <c r="C27">
        <v>0.22389306599832914</v>
      </c>
      <c r="D27">
        <v>0.19705641864268192</v>
      </c>
      <c r="E27">
        <v>0.39711476705696358</v>
      </c>
      <c r="F27">
        <v>8.1685575364667751E-2</v>
      </c>
      <c r="G27">
        <v>0.50131926121372039</v>
      </c>
      <c r="H27">
        <v>5.5197792088316471E-3</v>
      </c>
      <c r="I27">
        <v>8.7542087542087532E-2</v>
      </c>
      <c r="J27">
        <v>0.16382480775660313</v>
      </c>
      <c r="K27">
        <v>6.4382139148494291E-2</v>
      </c>
      <c r="L27">
        <v>0.21383075523202916</v>
      </c>
      <c r="M27">
        <f>HARMEAN(f1_scores_automated_training_5_nobidet__2[[#This Row],[Value.1]:[Value.11]])</f>
        <v>4.4058547378247055E-2</v>
      </c>
    </row>
    <row r="28" spans="1:13" x14ac:dyDescent="0.25">
      <c r="A28" s="3" t="s">
        <v>77</v>
      </c>
      <c r="B28">
        <v>0.27306273062730629</v>
      </c>
      <c r="C28">
        <v>0.19573138990109315</v>
      </c>
      <c r="D28">
        <v>0.23475887170154686</v>
      </c>
      <c r="E28">
        <v>0.36583285957930645</v>
      </c>
      <c r="F28">
        <v>0.1131396245821548</v>
      </c>
      <c r="G28">
        <v>0.50857791010917341</v>
      </c>
      <c r="H28">
        <v>8.2315694255992763E-2</v>
      </c>
      <c r="I28">
        <v>7.7259475218658891E-2</v>
      </c>
      <c r="J28">
        <v>0.26347897774113771</v>
      </c>
      <c r="K28">
        <v>6.7527308838133071E-2</v>
      </c>
      <c r="L28">
        <v>0.1958302308265078</v>
      </c>
      <c r="M28">
        <f>HARMEAN(f1_scores_automated_training_5_nobidet__2[[#This Row],[Value.1]:[Value.11]])</f>
        <v>0.14594338815558591</v>
      </c>
    </row>
    <row r="29" spans="1:13" x14ac:dyDescent="0.25">
      <c r="A29" s="3" t="s">
        <v>78</v>
      </c>
      <c r="B29">
        <v>0.26815642458100564</v>
      </c>
      <c r="C29">
        <v>0.20141489804411153</v>
      </c>
      <c r="D29">
        <v>0.22207222409719882</v>
      </c>
      <c r="E29">
        <v>0.39472527472527474</v>
      </c>
      <c r="F29">
        <v>0.12025316455696204</v>
      </c>
      <c r="G29">
        <v>0.46873883529832089</v>
      </c>
      <c r="H29">
        <v>5.6962025316455694E-2</v>
      </c>
      <c r="I29">
        <v>0.12845175302513184</v>
      </c>
      <c r="J29">
        <v>0.19123505976095617</v>
      </c>
      <c r="K29">
        <v>9.1001011122345807E-2</v>
      </c>
      <c r="L29">
        <v>0.18297421405863651</v>
      </c>
      <c r="M29">
        <f>HARMEAN(f1_scores_automated_training_5_nobidet__2[[#This Row],[Value.1]:[Value.11]])</f>
        <v>0.15026593730197813</v>
      </c>
    </row>
    <row r="30" spans="1:13" x14ac:dyDescent="0.25">
      <c r="A30" s="3" t="s">
        <v>79</v>
      </c>
      <c r="B30">
        <v>0.29637555169185503</v>
      </c>
      <c r="C30">
        <v>0.24601769911504426</v>
      </c>
      <c r="D30">
        <v>0.20970873786407768</v>
      </c>
      <c r="E30">
        <v>0.3689816256617876</v>
      </c>
      <c r="F30">
        <v>0.14083820662768032</v>
      </c>
      <c r="G30">
        <v>0.49692683337543148</v>
      </c>
      <c r="H30">
        <v>3.5685320356853199E-2</v>
      </c>
      <c r="I30">
        <v>8.3777608530083786E-2</v>
      </c>
      <c r="J30">
        <v>0.30763387770603873</v>
      </c>
      <c r="K30">
        <v>0.16342412451361868</v>
      </c>
      <c r="L30">
        <v>0.20832137733142037</v>
      </c>
      <c r="M30">
        <f>HARMEAN(f1_scores_automated_training_5_nobidet__2[[#This Row],[Value.1]:[Value.11]])</f>
        <v>0.140738260266113</v>
      </c>
    </row>
    <row r="31" spans="1:13" x14ac:dyDescent="0.25">
      <c r="A31" s="3" t="s">
        <v>80</v>
      </c>
      <c r="B31">
        <v>0.29913606911447083</v>
      </c>
      <c r="C31">
        <v>0.21440536013400335</v>
      </c>
      <c r="D31">
        <v>0.21454993834771888</v>
      </c>
      <c r="E31">
        <v>0.33456855479089465</v>
      </c>
      <c r="F31">
        <v>0.19752650176678443</v>
      </c>
      <c r="G31">
        <v>0.4493577981651376</v>
      </c>
      <c r="H31">
        <v>5.6915949702183985E-2</v>
      </c>
      <c r="I31">
        <v>9.5572733661278983E-2</v>
      </c>
      <c r="J31">
        <v>0.26453243470935128</v>
      </c>
      <c r="K31">
        <v>0.17900552486187843</v>
      </c>
      <c r="L31">
        <v>0.1929587000677048</v>
      </c>
      <c r="M31">
        <f>HARMEAN(f1_scores_automated_training_5_nobidet__2[[#This Row],[Value.1]:[Value.11]])</f>
        <v>0.16786970819977573</v>
      </c>
    </row>
    <row r="32" spans="1:13" x14ac:dyDescent="0.25">
      <c r="A32" s="3" t="s">
        <v>81</v>
      </c>
      <c r="B32">
        <v>0.27503308337009263</v>
      </c>
      <c r="C32">
        <v>0.23992229237493928</v>
      </c>
      <c r="D32">
        <v>0.25786407766990294</v>
      </c>
      <c r="E32">
        <v>0.34808079575273082</v>
      </c>
      <c r="F32">
        <v>0.15540249677141627</v>
      </c>
      <c r="G32">
        <v>0.37032664305391583</v>
      </c>
      <c r="H32">
        <v>5.5472263868065974E-2</v>
      </c>
      <c r="I32">
        <v>0.10798479087452471</v>
      </c>
      <c r="J32">
        <v>0.14051522248243559</v>
      </c>
      <c r="K32">
        <v>6.5514103730664242E-2</v>
      </c>
      <c r="L32">
        <v>0.17496125365937662</v>
      </c>
      <c r="M32">
        <f>HARMEAN(f1_scores_automated_training_5_nobidet__2[[#This Row],[Value.1]:[Value.11]])</f>
        <v>0.13911060576203657</v>
      </c>
    </row>
    <row r="33" spans="1:13" x14ac:dyDescent="0.25">
      <c r="A33" s="3" t="s">
        <v>82</v>
      </c>
      <c r="B33">
        <v>0.2827394724664507</v>
      </c>
      <c r="C33">
        <v>0.20485494375370045</v>
      </c>
      <c r="D33">
        <v>0.24399999999999997</v>
      </c>
      <c r="E33">
        <v>0.37678855325914146</v>
      </c>
      <c r="F33">
        <v>0.19493583073187648</v>
      </c>
      <c r="G33">
        <v>0.44857517196200458</v>
      </c>
      <c r="H33">
        <v>3.2786885245901641E-2</v>
      </c>
      <c r="I33">
        <v>5.6650246305418719E-2</v>
      </c>
      <c r="J33">
        <v>0.23349999999999999</v>
      </c>
      <c r="K33">
        <v>0.12980769230769232</v>
      </c>
      <c r="L33">
        <v>0.1807835412562924</v>
      </c>
      <c r="M33">
        <f>HARMEAN(f1_scores_automated_training_5_nobidet__2[[#This Row],[Value.1]:[Value.11]])</f>
        <v>0.12471672195194387</v>
      </c>
    </row>
    <row r="34" spans="1:13" x14ac:dyDescent="0.25">
      <c r="A34" s="3" t="s">
        <v>83</v>
      </c>
      <c r="B34">
        <v>0.25575853852263708</v>
      </c>
      <c r="C34">
        <v>0.22698072805139188</v>
      </c>
      <c r="D34">
        <v>0.22271914132379247</v>
      </c>
      <c r="E34">
        <v>0.41351291184327699</v>
      </c>
      <c r="F34">
        <v>0.19032060445170509</v>
      </c>
      <c r="G34">
        <v>0.4144349477682811</v>
      </c>
      <c r="H34">
        <v>4.8780487804878037E-2</v>
      </c>
      <c r="I34">
        <v>0.1299638989169675</v>
      </c>
      <c r="J34">
        <v>0.26015473887814317</v>
      </c>
      <c r="K34">
        <v>0.14076655052264811</v>
      </c>
      <c r="L34">
        <v>0.21917808219178084</v>
      </c>
      <c r="M34">
        <f>HARMEAN(f1_scores_automated_training_5_nobidet__2[[#This Row],[Value.1]:[Value.11]])</f>
        <v>0.1651754599683197</v>
      </c>
    </row>
    <row r="35" spans="1:13" x14ac:dyDescent="0.25">
      <c r="A35" s="3" t="s">
        <v>84</v>
      </c>
      <c r="B35">
        <v>0.23325358851674638</v>
      </c>
      <c r="C35">
        <v>0.20789473684210527</v>
      </c>
      <c r="D35">
        <v>0.19273127753303965</v>
      </c>
      <c r="E35">
        <v>0.41990432854976084</v>
      </c>
      <c r="F35">
        <v>0.16860465116279069</v>
      </c>
      <c r="G35">
        <v>0.50634792004321982</v>
      </c>
      <c r="H35">
        <v>5.2278820375335121E-2</v>
      </c>
      <c r="I35">
        <v>0.10128205128205128</v>
      </c>
      <c r="J35">
        <v>0.21106382978723401</v>
      </c>
      <c r="K35">
        <v>0.1042654028436019</v>
      </c>
      <c r="L35">
        <v>0.21671597633136094</v>
      </c>
      <c r="M35">
        <f>HARMEAN(f1_scores_automated_training_5_nobidet__2[[#This Row],[Value.1]:[Value.11]])</f>
        <v>0.15168626213289418</v>
      </c>
    </row>
    <row r="36" spans="1:13" x14ac:dyDescent="0.25">
      <c r="A36" s="3" t="s">
        <v>85</v>
      </c>
      <c r="B36">
        <v>0.28083353525563359</v>
      </c>
      <c r="C36">
        <v>0.26351351351351349</v>
      </c>
      <c r="D36">
        <v>0.25981524249422633</v>
      </c>
      <c r="E36">
        <v>0.38846225884997188</v>
      </c>
      <c r="F36">
        <v>0.12246099499558435</v>
      </c>
      <c r="G36">
        <v>0.50131665569453587</v>
      </c>
      <c r="H36">
        <v>5.4676258992805753E-2</v>
      </c>
      <c r="I36">
        <v>0.1631701631701632</v>
      </c>
      <c r="J36">
        <v>0.27057041898031303</v>
      </c>
      <c r="K36">
        <v>6.2015503875968991E-2</v>
      </c>
      <c r="L36">
        <v>0.22431610942249239</v>
      </c>
      <c r="M36">
        <f>HARMEAN(f1_scores_automated_training_5_nobidet__2[[#This Row],[Value.1]:[Value.11]])</f>
        <v>0.15143924531540912</v>
      </c>
    </row>
    <row r="37" spans="1:13" x14ac:dyDescent="0.25">
      <c r="A37" s="3" t="s">
        <v>86</v>
      </c>
      <c r="B37">
        <v>0.25820974576271183</v>
      </c>
      <c r="C37">
        <v>0.2183368869936034</v>
      </c>
      <c r="D37">
        <v>0.25673352435530084</v>
      </c>
      <c r="E37">
        <v>0.4086165048543689</v>
      </c>
      <c r="F37">
        <v>0.15671641791044777</v>
      </c>
      <c r="G37">
        <v>0.49735609608702219</v>
      </c>
      <c r="H37">
        <v>3.5366931918656058E-2</v>
      </c>
      <c r="I37">
        <v>0.12688442211055276</v>
      </c>
      <c r="J37">
        <v>0.26453014665942426</v>
      </c>
      <c r="K37">
        <v>0.1424196018376723</v>
      </c>
      <c r="L37">
        <v>0.18167821401077755</v>
      </c>
      <c r="M37">
        <f>HARMEAN(f1_scores_automated_training_5_nobidet__2[[#This Row],[Value.1]:[Value.11]])</f>
        <v>0.14540825930097834</v>
      </c>
    </row>
    <row r="38" spans="1:13" x14ac:dyDescent="0.25">
      <c r="A38" s="3" t="s">
        <v>87</v>
      </c>
      <c r="B38">
        <v>0.28090614886731391</v>
      </c>
      <c r="C38">
        <v>0.1903628792385485</v>
      </c>
      <c r="D38">
        <v>0.23881893182805036</v>
      </c>
      <c r="E38">
        <v>0.39118954974986103</v>
      </c>
      <c r="F38">
        <v>0.19673521305914776</v>
      </c>
      <c r="G38">
        <v>0.48762878844852225</v>
      </c>
      <c r="H38">
        <v>5.4558506819813349E-2</v>
      </c>
      <c r="I38">
        <v>0.13234613604812587</v>
      </c>
      <c r="J38">
        <v>0.25343769832874974</v>
      </c>
      <c r="K38">
        <v>0.12248186946011282</v>
      </c>
      <c r="L38">
        <v>0.22094594594594594</v>
      </c>
      <c r="M38">
        <f>HARMEAN(f1_scores_automated_training_5_nobidet__2[[#This Row],[Value.1]:[Value.11]])</f>
        <v>0.1686820920941248</v>
      </c>
    </row>
    <row r="39" spans="1:13" x14ac:dyDescent="0.25">
      <c r="A39" s="3" t="s">
        <v>88</v>
      </c>
      <c r="B39">
        <v>0.27880101119537737</v>
      </c>
      <c r="C39">
        <v>0.2495344506517691</v>
      </c>
      <c r="D39">
        <v>0.22700451232211036</v>
      </c>
      <c r="E39">
        <v>0.39520531687633514</v>
      </c>
      <c r="F39">
        <v>0.1632241813602015</v>
      </c>
      <c r="G39">
        <v>0.43953575439910147</v>
      </c>
      <c r="H39">
        <v>9.7222222222222224E-2</v>
      </c>
      <c r="I39">
        <v>0.14129565449213541</v>
      </c>
      <c r="J39">
        <v>0.23976451699223975</v>
      </c>
      <c r="K39">
        <v>0.13046495489243579</v>
      </c>
      <c r="L39">
        <v>0.23952975753122704</v>
      </c>
      <c r="M39">
        <f>HARMEAN(f1_scores_automated_training_5_nobidet__2[[#This Row],[Value.1]:[Value.11]])</f>
        <v>0.19536445513629558</v>
      </c>
    </row>
    <row r="40" spans="1:13" x14ac:dyDescent="0.25">
      <c r="A40" s="3" t="s">
        <v>89</v>
      </c>
      <c r="B40">
        <v>0.30203592814371255</v>
      </c>
      <c r="C40">
        <v>0.23255813953488372</v>
      </c>
      <c r="D40">
        <v>0.25412778176597273</v>
      </c>
      <c r="E40">
        <v>0.3794438073394496</v>
      </c>
      <c r="F40">
        <v>0.18049925325368038</v>
      </c>
      <c r="G40">
        <v>0.47711466925440726</v>
      </c>
      <c r="H40">
        <v>8.5345311622683884E-2</v>
      </c>
      <c r="I40">
        <v>0.15226337448559671</v>
      </c>
      <c r="J40">
        <v>0.26483516483516484</v>
      </c>
      <c r="K40">
        <v>0.10854816824966079</v>
      </c>
      <c r="L40">
        <v>0.21965984433554342</v>
      </c>
      <c r="M40">
        <f>HARMEAN(f1_scores_automated_training_5_nobidet__2[[#This Row],[Value.1]:[Value.11]])</f>
        <v>0.19082959633880453</v>
      </c>
    </row>
    <row r="41" spans="1:13" x14ac:dyDescent="0.25">
      <c r="A41" s="3" t="s">
        <v>90</v>
      </c>
      <c r="B41">
        <v>0.28687445127304656</v>
      </c>
      <c r="C41">
        <v>0.24003795066413663</v>
      </c>
      <c r="D41">
        <v>0.22787738577212263</v>
      </c>
      <c r="E41">
        <v>0.39447506811125893</v>
      </c>
      <c r="F41">
        <v>0.14671036047390976</v>
      </c>
      <c r="G41">
        <v>0.46151166840822011</v>
      </c>
      <c r="H41">
        <v>6.149341142020498E-2</v>
      </c>
      <c r="I41">
        <v>0.10284167794316644</v>
      </c>
      <c r="J41">
        <v>0.29187700780174397</v>
      </c>
      <c r="K41">
        <v>0.15264187866927589</v>
      </c>
      <c r="L41">
        <v>0.21116597037599696</v>
      </c>
      <c r="M41">
        <f>HARMEAN(f1_scores_automated_training_5_nobidet__2[[#This Row],[Value.1]:[Value.11]])</f>
        <v>0.17118832217913554</v>
      </c>
    </row>
    <row r="42" spans="1:13" x14ac:dyDescent="0.25">
      <c r="A42" s="3" t="s">
        <v>91</v>
      </c>
      <c r="B42">
        <v>0.29709228824273065</v>
      </c>
      <c r="C42">
        <v>0.21407624633431085</v>
      </c>
      <c r="D42">
        <v>0.24880000000000002</v>
      </c>
      <c r="E42">
        <v>0.39885049789480714</v>
      </c>
      <c r="F42">
        <v>0.20405982905982906</v>
      </c>
      <c r="G42">
        <v>0.49281784841075793</v>
      </c>
      <c r="H42">
        <v>4.2386185243328101E-2</v>
      </c>
      <c r="I42">
        <v>0.11930835734870317</v>
      </c>
      <c r="J42">
        <v>0.28790786948176583</v>
      </c>
      <c r="K42">
        <v>0.13213703099510601</v>
      </c>
      <c r="L42">
        <v>0.22507008410092114</v>
      </c>
      <c r="M42">
        <f>HARMEAN(f1_scores_automated_training_5_nobidet__2[[#This Row],[Value.1]:[Value.11]])</f>
        <v>0.1595315248530744</v>
      </c>
    </row>
    <row r="43" spans="1:13" x14ac:dyDescent="0.25">
      <c r="A43" s="3" t="s">
        <v>92</v>
      </c>
      <c r="B43">
        <v>0.30251766344909942</v>
      </c>
      <c r="C43">
        <v>0.18644067796610173</v>
      </c>
      <c r="D43">
        <v>0.22174148188209847</v>
      </c>
      <c r="E43">
        <v>0.39543926711922495</v>
      </c>
      <c r="F43">
        <v>0.19673362117514551</v>
      </c>
      <c r="G43">
        <v>0.45609371105757246</v>
      </c>
      <c r="H43">
        <v>6.1209964412811388E-2</v>
      </c>
      <c r="I43">
        <v>9.3154551870148206E-2</v>
      </c>
      <c r="J43">
        <v>0.24934763699623078</v>
      </c>
      <c r="K43">
        <v>0.14806750136091454</v>
      </c>
      <c r="L43">
        <v>0.22349570200573068</v>
      </c>
      <c r="M43">
        <f>HARMEAN(f1_scores_automated_training_5_nobidet__2[[#This Row],[Value.1]:[Value.11]])</f>
        <v>0.16846896967797476</v>
      </c>
    </row>
    <row r="44" spans="1:13" x14ac:dyDescent="0.25">
      <c r="A44" s="3" t="s">
        <v>93</v>
      </c>
      <c r="B44">
        <v>0.31145935357492655</v>
      </c>
      <c r="C44">
        <v>0.2142857142857143</v>
      </c>
      <c r="D44">
        <v>0.25084238113066265</v>
      </c>
      <c r="E44">
        <v>0.3233818150888832</v>
      </c>
      <c r="F44">
        <v>0.20367339516275687</v>
      </c>
      <c r="G44">
        <v>0.46488178025034776</v>
      </c>
      <c r="H44">
        <v>8.6492890995260668E-2</v>
      </c>
      <c r="I44">
        <v>0.11458333333333334</v>
      </c>
      <c r="J44">
        <v>0.2662684019628761</v>
      </c>
      <c r="K44">
        <v>0.13963039014373715</v>
      </c>
      <c r="L44">
        <v>0.21052631578947367</v>
      </c>
      <c r="M44">
        <f>HARMEAN(f1_scores_automated_training_5_nobidet__2[[#This Row],[Value.1]:[Value.11]])</f>
        <v>0.18974205570776712</v>
      </c>
    </row>
    <row r="45" spans="1:13" x14ac:dyDescent="0.25">
      <c r="A45" s="3" t="s">
        <v>94</v>
      </c>
      <c r="B45">
        <v>0.27923960906454731</v>
      </c>
      <c r="C45">
        <v>0.22823823406913787</v>
      </c>
      <c r="D45">
        <v>0.24941176470588236</v>
      </c>
      <c r="E45">
        <v>0.38163894023413436</v>
      </c>
      <c r="F45">
        <v>0.13162970106075217</v>
      </c>
      <c r="G45">
        <v>0.42833577712609966</v>
      </c>
      <c r="H45">
        <v>4.2949176807444527E-2</v>
      </c>
      <c r="I45">
        <v>0.11799999999999998</v>
      </c>
      <c r="J45">
        <v>0.24287118977384464</v>
      </c>
      <c r="K45">
        <v>5.8585858585858588E-2</v>
      </c>
      <c r="L45">
        <v>0.1992337164750958</v>
      </c>
      <c r="M45">
        <f>HARMEAN(f1_scores_automated_training_5_nobidet__2[[#This Row],[Value.1]:[Value.11]])</f>
        <v>0.13335361313150471</v>
      </c>
    </row>
    <row r="46" spans="1:13" x14ac:dyDescent="0.25">
      <c r="A46" s="3" t="s">
        <v>95</v>
      </c>
      <c r="B46">
        <v>0.31012029577309347</v>
      </c>
      <c r="C46">
        <v>0.21079429735234215</v>
      </c>
      <c r="D46">
        <v>0.26600229973169798</v>
      </c>
      <c r="E46">
        <v>0.38726187091270969</v>
      </c>
      <c r="F46">
        <v>0.18033139659995695</v>
      </c>
      <c r="G46">
        <v>0.48929024554071204</v>
      </c>
      <c r="H46">
        <v>6.2034739454094302E-2</v>
      </c>
      <c r="I46">
        <v>0.10873041253597698</v>
      </c>
      <c r="J46">
        <v>0.27344277040701598</v>
      </c>
      <c r="K46">
        <v>0.13726835964310227</v>
      </c>
      <c r="L46">
        <v>0.19264892268694553</v>
      </c>
      <c r="M46">
        <f>HARMEAN(f1_scores_automated_training_5_nobidet__2[[#This Row],[Value.1]:[Value.11]])</f>
        <v>0.17364082424729468</v>
      </c>
    </row>
    <row r="47" spans="1:13" x14ac:dyDescent="0.25">
      <c r="A47" s="3" t="s">
        <v>96</v>
      </c>
      <c r="B47">
        <v>0.26249247441300416</v>
      </c>
      <c r="C47">
        <v>0.26439578264395786</v>
      </c>
      <c r="D47">
        <v>0.2783625730994152</v>
      </c>
      <c r="E47">
        <v>0.42188058634250986</v>
      </c>
      <c r="F47">
        <v>0.16898916168989161</v>
      </c>
      <c r="G47">
        <v>0.4875801941108735</v>
      </c>
      <c r="H47">
        <v>8.119402985074628E-2</v>
      </c>
      <c r="I47">
        <v>0.10416666666666667</v>
      </c>
      <c r="J47">
        <v>0.2790002136295664</v>
      </c>
      <c r="K47">
        <v>0.12746972594008923</v>
      </c>
      <c r="L47">
        <v>0.16037296037296037</v>
      </c>
      <c r="M47">
        <f>HARMEAN(f1_scores_automated_training_5_nobidet__2[[#This Row],[Value.1]:[Value.11]])</f>
        <v>0.18002103703111638</v>
      </c>
    </row>
    <row r="48" spans="1:13" x14ac:dyDescent="0.25">
      <c r="A48" s="3" t="s">
        <v>97</v>
      </c>
      <c r="B48">
        <v>0.31787189090559875</v>
      </c>
      <c r="C48">
        <v>0.25032481593763534</v>
      </c>
      <c r="D48">
        <v>0.24079528718703977</v>
      </c>
      <c r="E48">
        <v>0.36999572588687846</v>
      </c>
      <c r="F48">
        <v>0.14979865771812081</v>
      </c>
      <c r="G48">
        <v>0.49951783992285437</v>
      </c>
      <c r="H48">
        <v>5.3293856402664694E-2</v>
      </c>
      <c r="I48">
        <v>0.10779315367807721</v>
      </c>
      <c r="J48">
        <v>0.24439288476411447</v>
      </c>
      <c r="K48">
        <v>0.12550607287449395</v>
      </c>
      <c r="L48">
        <v>0.22599179206566347</v>
      </c>
      <c r="M48">
        <f>HARMEAN(f1_scores_automated_training_5_nobidet__2[[#This Row],[Value.1]:[Value.11]])</f>
        <v>0.16369218747061823</v>
      </c>
    </row>
    <row r="49" spans="1:13" x14ac:dyDescent="0.25">
      <c r="A49" s="3" t="s">
        <v>98</v>
      </c>
      <c r="B49">
        <v>0.28883729928419422</v>
      </c>
      <c r="C49">
        <v>0.22059541239629088</v>
      </c>
      <c r="D49">
        <v>0.2567394094993582</v>
      </c>
      <c r="E49">
        <v>0.38638441521907307</v>
      </c>
      <c r="F49">
        <v>0.18271827182718273</v>
      </c>
      <c r="G49">
        <v>0.48159069845816832</v>
      </c>
      <c r="H49">
        <v>7.2030651340996163E-2</v>
      </c>
      <c r="I49">
        <v>9.7543609825560693E-2</v>
      </c>
      <c r="J49">
        <v>0.28648201736254653</v>
      </c>
      <c r="K49">
        <v>0.13939838591342629</v>
      </c>
      <c r="L49">
        <v>0.21085660495764041</v>
      </c>
      <c r="M49">
        <f>HARMEAN(f1_scores_automated_training_5_nobidet__2[[#This Row],[Value.1]:[Value.11]])</f>
        <v>0.178659990238206</v>
      </c>
    </row>
    <row r="50" spans="1:13" x14ac:dyDescent="0.25">
      <c r="A50" s="3" t="s">
        <v>99</v>
      </c>
      <c r="B50">
        <v>0.29249852333136439</v>
      </c>
      <c r="C50">
        <v>0.26170568561872914</v>
      </c>
      <c r="D50">
        <v>0.24619289340101522</v>
      </c>
      <c r="E50">
        <v>0.393172155593629</v>
      </c>
      <c r="F50">
        <v>0.15082130413140865</v>
      </c>
      <c r="G50">
        <v>0.48209219858156033</v>
      </c>
      <c r="H50">
        <v>5.890410958904109E-2</v>
      </c>
      <c r="I50">
        <v>0.11903246339910886</v>
      </c>
      <c r="J50">
        <v>0.26631016042780753</v>
      </c>
      <c r="K50">
        <v>0.12345679012345677</v>
      </c>
      <c r="L50">
        <v>0.23911401963251949</v>
      </c>
      <c r="M50">
        <f>HARMEAN(f1_scores_automated_training_5_nobidet__2[[#This Row],[Value.1]:[Value.11]])</f>
        <v>0.17196965903073849</v>
      </c>
    </row>
    <row r="51" spans="1:13" x14ac:dyDescent="0.25">
      <c r="A51" s="3" t="s">
        <v>100</v>
      </c>
      <c r="B51">
        <v>0.26030799801291604</v>
      </c>
      <c r="C51">
        <v>0.24247104247104245</v>
      </c>
      <c r="D51">
        <v>0.25573192239858905</v>
      </c>
      <c r="E51">
        <v>0.39040147669589298</v>
      </c>
      <c r="F51">
        <v>0.16822857142857145</v>
      </c>
      <c r="G51">
        <v>0.47705961152042864</v>
      </c>
      <c r="H51">
        <v>5.2060737527114959E-2</v>
      </c>
      <c r="I51">
        <v>8.4811102544333092E-2</v>
      </c>
      <c r="J51">
        <v>0.26869105129974696</v>
      </c>
      <c r="K51">
        <v>7.0588235294117646E-2</v>
      </c>
      <c r="L51">
        <v>0.22828784119106701</v>
      </c>
      <c r="M51">
        <f>HARMEAN(f1_scores_automated_training_5_nobidet__2[[#This Row],[Value.1]:[Value.11]])</f>
        <v>0.1452218535798537</v>
      </c>
    </row>
    <row r="52" spans="1:13" x14ac:dyDescent="0.25">
      <c r="A52" s="3" t="s">
        <v>101</v>
      </c>
      <c r="B52">
        <v>0.41327977315689979</v>
      </c>
      <c r="C52">
        <v>0.58849363197189286</v>
      </c>
      <c r="D52">
        <v>0.43925233644859818</v>
      </c>
      <c r="E52">
        <v>0.56434889578817882</v>
      </c>
      <c r="F52">
        <v>0.21192730995648834</v>
      </c>
      <c r="G52">
        <v>0.56834850225324729</v>
      </c>
      <c r="H52">
        <v>0.12183544303797468</v>
      </c>
      <c r="I52">
        <v>0.2999219968798752</v>
      </c>
      <c r="J52">
        <v>0.33477321814254857</v>
      </c>
      <c r="K52">
        <v>0.20495303159692574</v>
      </c>
      <c r="L52">
        <v>0.43598286530223701</v>
      </c>
      <c r="M52">
        <f>HARMEAN(f1_scores_automated_training_5_nobidet__2[[#This Row],[Value.1]:[Value.11]])</f>
        <v>0.30263447504783353</v>
      </c>
    </row>
    <row r="53" spans="1:13" x14ac:dyDescent="0.25">
      <c r="A53" s="3" t="s">
        <v>102</v>
      </c>
      <c r="B53">
        <v>0.48535057587391395</v>
      </c>
      <c r="C53">
        <v>0.59360374414976602</v>
      </c>
      <c r="D53">
        <v>0.4997620180866254</v>
      </c>
      <c r="E53">
        <v>0.57202120304217563</v>
      </c>
      <c r="F53">
        <v>0.10956175298804782</v>
      </c>
      <c r="G53">
        <v>0.57744711366081047</v>
      </c>
      <c r="H53">
        <v>0.18220640569395016</v>
      </c>
      <c r="I53">
        <v>0.30376482723053116</v>
      </c>
      <c r="J53">
        <v>0.39718565592374033</v>
      </c>
      <c r="K53">
        <v>0.22995951417004051</v>
      </c>
      <c r="L53">
        <v>0.54981884057971009</v>
      </c>
      <c r="M53">
        <f>HARMEAN(f1_scores_automated_training_5_nobidet__2[[#This Row],[Value.1]:[Value.11]])</f>
        <v>0.30710342009537095</v>
      </c>
    </row>
    <row r="54" spans="1:13" x14ac:dyDescent="0.25">
      <c r="A54" s="3" t="s">
        <v>103</v>
      </c>
      <c r="B54">
        <v>0.45848875626132368</v>
      </c>
      <c r="C54">
        <v>0.5885455915599096</v>
      </c>
      <c r="D54">
        <v>0.4555256064690027</v>
      </c>
      <c r="E54">
        <v>0.57523403607580492</v>
      </c>
      <c r="F54">
        <v>0.26146164321379939</v>
      </c>
      <c r="G54">
        <v>0.54600462715785725</v>
      </c>
      <c r="H54">
        <v>0.18249258160237386</v>
      </c>
      <c r="I54">
        <v>0.28646212011051331</v>
      </c>
      <c r="J54">
        <v>0.32254267216009419</v>
      </c>
      <c r="K54">
        <v>0.24301675977653631</v>
      </c>
      <c r="L54">
        <v>0.55777192322167857</v>
      </c>
      <c r="M54">
        <f>HARMEAN(f1_scores_automated_training_5_nobidet__2[[#This Row],[Value.1]:[Value.11]])</f>
        <v>0.34977594833105813</v>
      </c>
    </row>
    <row r="55" spans="1:13" x14ac:dyDescent="0.25">
      <c r="A55" s="3" t="s">
        <v>104</v>
      </c>
      <c r="B55">
        <v>0.46584738496713352</v>
      </c>
      <c r="C55">
        <v>0.60705073086844374</v>
      </c>
      <c r="D55">
        <v>0.35754824063564133</v>
      </c>
      <c r="E55">
        <v>0.59471871412169919</v>
      </c>
      <c r="F55">
        <v>0.19994581414250881</v>
      </c>
      <c r="G55">
        <v>0.58991699969259137</v>
      </c>
      <c r="H55">
        <v>0.24868651488616461</v>
      </c>
      <c r="I55">
        <v>0.25927060986821943</v>
      </c>
      <c r="J55">
        <v>0.40930232558139534</v>
      </c>
      <c r="K55">
        <v>0.25947521865889217</v>
      </c>
      <c r="L55">
        <v>0.57515852293920178</v>
      </c>
      <c r="M55">
        <f>HARMEAN(f1_scores_automated_training_5_nobidet__2[[#This Row],[Value.1]:[Value.11]])</f>
        <v>0.35618760215479872</v>
      </c>
    </row>
    <row r="56" spans="1:13" x14ac:dyDescent="0.25">
      <c r="A56" s="3" t="s">
        <v>105</v>
      </c>
      <c r="B56">
        <v>0.53001355848637999</v>
      </c>
      <c r="C56">
        <v>0.57457044673539515</v>
      </c>
      <c r="D56">
        <v>0.51387213510253316</v>
      </c>
      <c r="E56">
        <v>0.58858283433133729</v>
      </c>
      <c r="F56">
        <v>0.21171295023370915</v>
      </c>
      <c r="G56">
        <v>0.601123595505618</v>
      </c>
      <c r="H56">
        <v>0.22779369627507162</v>
      </c>
      <c r="I56">
        <v>0.31537840021545915</v>
      </c>
      <c r="J56">
        <v>0.39098143236074268</v>
      </c>
      <c r="K56">
        <v>0.21973407977606721</v>
      </c>
      <c r="L56">
        <v>0.55669186305024454</v>
      </c>
      <c r="M56">
        <f>HARMEAN(f1_scores_automated_training_5_nobidet__2[[#This Row],[Value.1]:[Value.11]])</f>
        <v>0.36514780719899298</v>
      </c>
    </row>
    <row r="57" spans="1:13" x14ac:dyDescent="0.25">
      <c r="A57" s="3" t="s">
        <v>106</v>
      </c>
      <c r="B57">
        <v>0.48267292558332181</v>
      </c>
      <c r="C57">
        <v>0.58023774145616636</v>
      </c>
      <c r="D57">
        <v>0.41051065939514131</v>
      </c>
      <c r="E57">
        <v>0.56473785166240409</v>
      </c>
      <c r="F57">
        <v>0.26233603997501559</v>
      </c>
      <c r="G57">
        <v>0.57685610258033881</v>
      </c>
      <c r="H57">
        <v>0.19635508524397413</v>
      </c>
      <c r="I57">
        <v>0.27468111130525946</v>
      </c>
      <c r="J57">
        <v>0.44020356234096691</v>
      </c>
      <c r="K57">
        <v>0.26152948044366614</v>
      </c>
      <c r="L57">
        <v>0.50133155792276951</v>
      </c>
      <c r="M57">
        <f>HARMEAN(f1_scores_automated_training_5_nobidet__2[[#This Row],[Value.1]:[Value.11]])</f>
        <v>0.36218981767359343</v>
      </c>
    </row>
    <row r="58" spans="1:13" x14ac:dyDescent="0.25">
      <c r="A58" s="3" t="s">
        <v>107</v>
      </c>
      <c r="B58">
        <v>0.51197323015790031</v>
      </c>
      <c r="C58">
        <v>0.49667178699436765</v>
      </c>
      <c r="D58">
        <v>0.43951807228915668</v>
      </c>
      <c r="E58">
        <v>0.58352402745995424</v>
      </c>
      <c r="F58">
        <v>0.21705426356589147</v>
      </c>
      <c r="G58">
        <v>0.5944630872483222</v>
      </c>
      <c r="H58">
        <v>0.2124137931034483</v>
      </c>
      <c r="I58">
        <v>0.29864253393665158</v>
      </c>
      <c r="J58">
        <v>0.42919266401966344</v>
      </c>
      <c r="K58">
        <v>0.28335301062573787</v>
      </c>
      <c r="L58">
        <v>0.5628534145280556</v>
      </c>
      <c r="M58">
        <f>HARMEAN(f1_scores_automated_training_5_nobidet__2[[#This Row],[Value.1]:[Value.11]])</f>
        <v>0.36743867675246794</v>
      </c>
    </row>
    <row r="59" spans="1:13" x14ac:dyDescent="0.25">
      <c r="A59" s="3" t="s">
        <v>108</v>
      </c>
      <c r="B59">
        <v>0.49575440888308298</v>
      </c>
      <c r="C59">
        <v>0.54189150809429132</v>
      </c>
      <c r="D59">
        <v>0.46187747906566767</v>
      </c>
      <c r="E59">
        <v>0.57459532732636953</v>
      </c>
      <c r="F59">
        <v>0.26436781609195403</v>
      </c>
      <c r="G59">
        <v>0.57362075264888568</v>
      </c>
      <c r="H59">
        <v>0.22111977321048901</v>
      </c>
      <c r="I59">
        <v>0.30692139054181022</v>
      </c>
      <c r="J59">
        <v>0.44899860270144387</v>
      </c>
      <c r="K59">
        <v>0.19570815450643775</v>
      </c>
      <c r="L59">
        <v>0.53959411062475138</v>
      </c>
      <c r="M59">
        <f>HARMEAN(f1_scores_automated_training_5_nobidet__2[[#This Row],[Value.1]:[Value.11]])</f>
        <v>0.36346166677871283</v>
      </c>
    </row>
    <row r="60" spans="1:13" x14ac:dyDescent="0.25">
      <c r="A60" s="3" t="s">
        <v>109</v>
      </c>
      <c r="B60">
        <v>0.51007458532784145</v>
      </c>
      <c r="C60">
        <v>0.58936793637505236</v>
      </c>
      <c r="D60">
        <v>0.49876339653751028</v>
      </c>
      <c r="E60">
        <v>0.58767260664969534</v>
      </c>
      <c r="F60">
        <v>0.29379034052971287</v>
      </c>
      <c r="G60">
        <v>0.60856847900894695</v>
      </c>
      <c r="H60">
        <v>0.20060790273556231</v>
      </c>
      <c r="I60">
        <v>0.28157099697885196</v>
      </c>
      <c r="J60">
        <v>0.41261498028909327</v>
      </c>
      <c r="K60">
        <v>0.20767888307155324</v>
      </c>
      <c r="L60">
        <v>0.53792181757433999</v>
      </c>
      <c r="M60">
        <f>HARMEAN(f1_scores_automated_training_5_nobidet__2[[#This Row],[Value.1]:[Value.11]])</f>
        <v>0.36611925665214329</v>
      </c>
    </row>
    <row r="61" spans="1:13" x14ac:dyDescent="0.25">
      <c r="A61" s="3" t="s">
        <v>110</v>
      </c>
      <c r="B61">
        <v>0.52137576342012226</v>
      </c>
      <c r="C61">
        <v>0.5534648921523635</v>
      </c>
      <c r="D61">
        <v>0.53038194444444442</v>
      </c>
      <c r="E61">
        <v>0.5723009074718004</v>
      </c>
      <c r="F61">
        <v>0.25208945109555003</v>
      </c>
      <c r="G61">
        <v>0.59123579874797116</v>
      </c>
      <c r="H61">
        <v>0.22808174027686223</v>
      </c>
      <c r="I61">
        <v>0.27255092143549953</v>
      </c>
      <c r="J61">
        <v>0.38781678679376891</v>
      </c>
      <c r="K61">
        <v>0.24419604471195186</v>
      </c>
      <c r="L61">
        <v>0.56608097784568379</v>
      </c>
      <c r="M61">
        <f>HARMEAN(f1_scores_automated_training_5_nobidet__2[[#This Row],[Value.1]:[Value.11]])</f>
        <v>0.37276310783863909</v>
      </c>
    </row>
    <row r="62" spans="1:13" x14ac:dyDescent="0.25">
      <c r="A62" s="3" t="s">
        <v>111</v>
      </c>
      <c r="B62">
        <v>0.51567687200295087</v>
      </c>
      <c r="C62">
        <v>0.58731924360400445</v>
      </c>
      <c r="D62">
        <v>0.49417040358744391</v>
      </c>
      <c r="E62">
        <v>0.58611332801276939</v>
      </c>
      <c r="F62">
        <v>0.27427519558214447</v>
      </c>
      <c r="G62">
        <v>0.59251025991792072</v>
      </c>
      <c r="H62">
        <v>0.1836115326251897</v>
      </c>
      <c r="I62">
        <v>0.30714567706277141</v>
      </c>
      <c r="J62">
        <v>0.44454303460514638</v>
      </c>
      <c r="K62">
        <v>0.17670682730923695</v>
      </c>
      <c r="L62">
        <v>0.56487985212569325</v>
      </c>
      <c r="M62">
        <f>HARMEAN(f1_scores_automated_training_5_nobidet__2[[#This Row],[Value.1]:[Value.11]])</f>
        <v>0.35385418367150739</v>
      </c>
    </row>
    <row r="63" spans="1:13" x14ac:dyDescent="0.25">
      <c r="A63" s="3" t="s">
        <v>112</v>
      </c>
      <c r="B63">
        <v>0.48509090909090907</v>
      </c>
      <c r="C63">
        <v>0.55817433595211363</v>
      </c>
      <c r="D63">
        <v>0.4964594807238395</v>
      </c>
      <c r="E63">
        <v>0.59531046461137649</v>
      </c>
      <c r="F63">
        <v>0.18944914019236375</v>
      </c>
      <c r="G63">
        <v>0.60499597099113611</v>
      </c>
      <c r="H63">
        <v>0.25152129817444219</v>
      </c>
      <c r="I63">
        <v>0.29393659587565407</v>
      </c>
      <c r="J63">
        <v>0.40988152256112931</v>
      </c>
      <c r="K63">
        <v>0.24740622505985632</v>
      </c>
      <c r="L63">
        <v>0.56462864177267136</v>
      </c>
      <c r="M63">
        <f>HARMEAN(f1_scores_automated_training_5_nobidet__2[[#This Row],[Value.1]:[Value.11]])</f>
        <v>0.36533818338555135</v>
      </c>
    </row>
    <row r="64" spans="1:13" x14ac:dyDescent="0.25">
      <c r="A64" s="3" t="s">
        <v>113</v>
      </c>
      <c r="B64">
        <v>0.49334016393442626</v>
      </c>
      <c r="C64">
        <v>0.60062160062160053</v>
      </c>
      <c r="D64">
        <v>0.49956255468066496</v>
      </c>
      <c r="E64">
        <v>0.59189986331918565</v>
      </c>
      <c r="F64">
        <v>0.2610929472209248</v>
      </c>
      <c r="G64">
        <v>0.59274492062186401</v>
      </c>
      <c r="H64">
        <v>0.21895664952241001</v>
      </c>
      <c r="I64">
        <v>0.26376004947433518</v>
      </c>
      <c r="J64">
        <v>0.40751838736039231</v>
      </c>
      <c r="K64">
        <v>0.29085222830336199</v>
      </c>
      <c r="L64">
        <v>0.5089195557051498</v>
      </c>
      <c r="M64">
        <f>HARMEAN(f1_scores_automated_training_5_nobidet__2[[#This Row],[Value.1]:[Value.11]])</f>
        <v>0.37780275558895204</v>
      </c>
    </row>
    <row r="65" spans="1:13" x14ac:dyDescent="0.25">
      <c r="A65" s="3" t="s">
        <v>114</v>
      </c>
      <c r="B65">
        <v>0.46506024096385551</v>
      </c>
      <c r="C65">
        <v>0.57460097154753642</v>
      </c>
      <c r="D65">
        <v>0.50454348766767632</v>
      </c>
      <c r="E65">
        <v>0.58667805294619979</v>
      </c>
      <c r="F65">
        <v>0.21712125303807725</v>
      </c>
      <c r="G65">
        <v>0.58394160583941612</v>
      </c>
      <c r="H65">
        <v>0.26682408500590321</v>
      </c>
      <c r="I65">
        <v>0.26610169491525426</v>
      </c>
      <c r="J65">
        <v>0.41861531407611191</v>
      </c>
      <c r="K65">
        <v>0.24342599549211122</v>
      </c>
      <c r="L65">
        <v>0.53564421190320466</v>
      </c>
      <c r="M65">
        <f>HARMEAN(f1_scores_automated_training_5_nobidet__2[[#This Row],[Value.1]:[Value.11]])</f>
        <v>0.36956363041751528</v>
      </c>
    </row>
    <row r="66" spans="1:13" x14ac:dyDescent="0.25">
      <c r="A66" s="3" t="s">
        <v>115</v>
      </c>
      <c r="B66">
        <v>0.4845600442722745</v>
      </c>
      <c r="C66">
        <v>0.55641748942172076</v>
      </c>
      <c r="D66">
        <v>0.43940175348117577</v>
      </c>
      <c r="E66">
        <v>0.59086234758337008</v>
      </c>
      <c r="F66">
        <v>0.21106094808126413</v>
      </c>
      <c r="G66">
        <v>0.5817067268914341</v>
      </c>
      <c r="H66">
        <v>0.21578947368421056</v>
      </c>
      <c r="I66">
        <v>0.31237721021610998</v>
      </c>
      <c r="J66">
        <v>0.3612833647883526</v>
      </c>
      <c r="K66">
        <v>0.27368421052631581</v>
      </c>
      <c r="L66">
        <v>0.56730038022813678</v>
      </c>
      <c r="M66">
        <f>HARMEAN(f1_scores_automated_training_5_nobidet__2[[#This Row],[Value.1]:[Value.11]])</f>
        <v>0.36296269080359567</v>
      </c>
    </row>
    <row r="67" spans="1:13" x14ac:dyDescent="0.25">
      <c r="A67" s="3" t="s">
        <v>116</v>
      </c>
      <c r="B67">
        <v>0.50592638802245782</v>
      </c>
      <c r="C67">
        <v>0.60519247985675917</v>
      </c>
      <c r="D67">
        <v>0.51991434689507499</v>
      </c>
      <c r="E67">
        <v>0.57985940820663728</v>
      </c>
      <c r="F67">
        <v>0.2186033673751035</v>
      </c>
      <c r="G67">
        <v>0.59911678115799805</v>
      </c>
      <c r="H67">
        <v>0.22033898305084745</v>
      </c>
      <c r="I67">
        <v>0.25726031030367325</v>
      </c>
      <c r="J67">
        <v>0.41160666308436328</v>
      </c>
      <c r="K67">
        <v>0.27507598784194531</v>
      </c>
      <c r="L67">
        <v>0.54757125652348448</v>
      </c>
      <c r="M67">
        <f>HARMEAN(f1_scores_automated_training_5_nobidet__2[[#This Row],[Value.1]:[Value.11]])</f>
        <v>0.36866740469648268</v>
      </c>
    </row>
    <row r="68" spans="1:13" x14ac:dyDescent="0.25">
      <c r="A68" s="3" t="s">
        <v>117</v>
      </c>
      <c r="B68">
        <v>0.50210526315789472</v>
      </c>
      <c r="C68">
        <v>0.596936869630183</v>
      </c>
      <c r="D68">
        <v>0.52498832321345168</v>
      </c>
      <c r="E68">
        <v>0.57923128792987189</v>
      </c>
      <c r="F68">
        <v>0.26649473457984091</v>
      </c>
      <c r="G68">
        <v>0.56375464684014875</v>
      </c>
      <c r="H68">
        <v>0.22222222222222221</v>
      </c>
      <c r="I68">
        <v>0.27748865020484997</v>
      </c>
      <c r="J68">
        <v>0.45460569913850229</v>
      </c>
      <c r="K68">
        <v>0.25135869565217395</v>
      </c>
      <c r="L68">
        <v>0.56436420722135006</v>
      </c>
      <c r="M68">
        <f>HARMEAN(f1_scores_automated_training_5_nobidet__2[[#This Row],[Value.1]:[Value.11]])</f>
        <v>0.38091217858113063</v>
      </c>
    </row>
    <row r="69" spans="1:13" x14ac:dyDescent="0.25">
      <c r="A69" s="3" t="s">
        <v>118</v>
      </c>
      <c r="B69">
        <v>0.50589390962671898</v>
      </c>
      <c r="C69">
        <v>0.58810888252149007</v>
      </c>
      <c r="D69">
        <v>0.52367229312474262</v>
      </c>
      <c r="E69">
        <v>0.59704036569303476</v>
      </c>
      <c r="F69">
        <v>0.26883520688830426</v>
      </c>
      <c r="G69">
        <v>0.58014994644769724</v>
      </c>
      <c r="H69">
        <v>0.21902017291066281</v>
      </c>
      <c r="I69">
        <v>0.27742857142857141</v>
      </c>
      <c r="J69">
        <v>0.43520220588235298</v>
      </c>
      <c r="K69">
        <v>0.29800498753117211</v>
      </c>
      <c r="L69">
        <v>0.55350018135654699</v>
      </c>
      <c r="M69">
        <f>HARMEAN(f1_scores_automated_training_5_nobidet__2[[#This Row],[Value.1]:[Value.11]])</f>
        <v>0.38820610801668387</v>
      </c>
    </row>
    <row r="70" spans="1:13" x14ac:dyDescent="0.25">
      <c r="A70" s="3" t="s">
        <v>119</v>
      </c>
      <c r="B70">
        <v>0.49639352016081351</v>
      </c>
      <c r="C70">
        <v>0.56201908279470603</v>
      </c>
      <c r="D70">
        <v>0.45872305815372105</v>
      </c>
      <c r="E70">
        <v>0.57193263833199681</v>
      </c>
      <c r="F70">
        <v>0.25699340459404141</v>
      </c>
      <c r="G70">
        <v>0.58314238952536823</v>
      </c>
      <c r="H70">
        <v>0.20221402214022138</v>
      </c>
      <c r="I70">
        <v>0.28126159554730984</v>
      </c>
      <c r="J70">
        <v>0.4586343509671405</v>
      </c>
      <c r="K70">
        <v>0.25493945188017847</v>
      </c>
      <c r="L70">
        <v>0.53912443984832825</v>
      </c>
      <c r="M70">
        <f>HARMEAN(f1_scores_automated_training_5_nobidet__2[[#This Row],[Value.1]:[Value.11]])</f>
        <v>0.36929283878995611</v>
      </c>
    </row>
    <row r="71" spans="1:13" x14ac:dyDescent="0.25">
      <c r="A71" s="3" t="s">
        <v>120</v>
      </c>
      <c r="B71">
        <v>0.52235185399098993</v>
      </c>
      <c r="C71">
        <v>0.57215189873417727</v>
      </c>
      <c r="D71">
        <v>0.49635036496350365</v>
      </c>
      <c r="E71">
        <v>0.5905370006548788</v>
      </c>
      <c r="F71">
        <v>0.25557504384865948</v>
      </c>
      <c r="G71">
        <v>0.61600196544099584</v>
      </c>
      <c r="H71">
        <v>0.23281907433380084</v>
      </c>
      <c r="I71">
        <v>0.31330019581262236</v>
      </c>
      <c r="J71">
        <v>0.43161094224924013</v>
      </c>
      <c r="K71">
        <v>0.25344352617079885</v>
      </c>
      <c r="L71">
        <v>0.56650787834371563</v>
      </c>
      <c r="M71">
        <f>HARMEAN(f1_scores_automated_training_5_nobidet__2[[#This Row],[Value.1]:[Value.11]])</f>
        <v>0.38703551805457342</v>
      </c>
    </row>
    <row r="72" spans="1:13" x14ac:dyDescent="0.25">
      <c r="A72" s="3" t="s">
        <v>121</v>
      </c>
      <c r="B72">
        <v>0.48648648648648646</v>
      </c>
      <c r="C72">
        <v>0.56541019955654104</v>
      </c>
      <c r="D72">
        <v>0.52770448548812665</v>
      </c>
      <c r="E72">
        <v>0.59261408982079378</v>
      </c>
      <c r="F72">
        <v>0.29629629629629634</v>
      </c>
      <c r="G72">
        <v>0.58286138705784063</v>
      </c>
      <c r="H72">
        <v>0.23537803138373753</v>
      </c>
      <c r="I72">
        <v>0.28118481435127241</v>
      </c>
      <c r="J72">
        <v>0.45249077490774914</v>
      </c>
      <c r="K72">
        <v>0.24063745019920318</v>
      </c>
      <c r="L72">
        <v>0.55455527547713357</v>
      </c>
      <c r="M72">
        <f>HARMEAN(f1_scores_automated_training_5_nobidet__2[[#This Row],[Value.1]:[Value.11]])</f>
        <v>0.38635769649410356</v>
      </c>
    </row>
    <row r="73" spans="1:13" x14ac:dyDescent="0.25">
      <c r="A73" s="3" t="s">
        <v>122</v>
      </c>
      <c r="B73">
        <v>0.51772312665973896</v>
      </c>
      <c r="C73">
        <v>0.58706833210874343</v>
      </c>
      <c r="D73">
        <v>0.4790588235294117</v>
      </c>
      <c r="E73">
        <v>0.5927284324669112</v>
      </c>
      <c r="F73">
        <v>0.27829955511616411</v>
      </c>
      <c r="G73">
        <v>0.5904925053533191</v>
      </c>
      <c r="H73">
        <v>0.24208304011259679</v>
      </c>
      <c r="I73">
        <v>0.27928524156187956</v>
      </c>
      <c r="J73">
        <v>0.4572286143071535</v>
      </c>
      <c r="K73">
        <v>0.24382470119521912</v>
      </c>
      <c r="L73">
        <v>0.56417693981145767</v>
      </c>
      <c r="M73">
        <f>HARMEAN(f1_scores_automated_training_5_nobidet__2[[#This Row],[Value.1]:[Value.11]])</f>
        <v>0.38639227094847906</v>
      </c>
    </row>
    <row r="74" spans="1:13" x14ac:dyDescent="0.25">
      <c r="A74" s="3" t="s">
        <v>123</v>
      </c>
      <c r="B74">
        <v>0.50839676211187623</v>
      </c>
      <c r="C74">
        <v>0.56794307014571332</v>
      </c>
      <c r="D74">
        <v>0.50408719346049047</v>
      </c>
      <c r="E74">
        <v>0.59716080986734932</v>
      </c>
      <c r="F74">
        <v>0.28321033210332103</v>
      </c>
      <c r="G74">
        <v>0.59888172043010757</v>
      </c>
      <c r="H74">
        <v>0.23676880222841232</v>
      </c>
      <c r="I74">
        <v>0.28728482569072766</v>
      </c>
      <c r="J74">
        <v>0.41913123844731975</v>
      </c>
      <c r="K74">
        <v>0.24306076519129782</v>
      </c>
      <c r="L74">
        <v>0.57988645579886466</v>
      </c>
      <c r="M74">
        <f>HARMEAN(f1_scores_automated_training_5_nobidet__2[[#This Row],[Value.1]:[Value.11]])</f>
        <v>0.38575157650644504</v>
      </c>
    </row>
    <row r="75" spans="1:13" x14ac:dyDescent="0.25">
      <c r="A75" s="3" t="s">
        <v>124</v>
      </c>
      <c r="B75">
        <v>0.53088698295516235</v>
      </c>
      <c r="C75">
        <v>0.59906396255850236</v>
      </c>
      <c r="D75">
        <v>0.50083892617449666</v>
      </c>
      <c r="E75">
        <v>0.58615446178471386</v>
      </c>
      <c r="F75">
        <v>0.27721866422689845</v>
      </c>
      <c r="G75">
        <v>0.5876634853305055</v>
      </c>
      <c r="H75">
        <v>0.25508819538670285</v>
      </c>
      <c r="I75">
        <v>0.27928994082840231</v>
      </c>
      <c r="J75">
        <v>0.39950062421972532</v>
      </c>
      <c r="K75">
        <v>0.27103403982016694</v>
      </c>
      <c r="L75">
        <v>0.56106870229007633</v>
      </c>
      <c r="M75">
        <f>HARMEAN(f1_scores_automated_training_5_nobidet__2[[#This Row],[Value.1]:[Value.11]])</f>
        <v>0.39229331548158092</v>
      </c>
    </row>
    <row r="76" spans="1:13" x14ac:dyDescent="0.25">
      <c r="A76" s="3" t="s">
        <v>125</v>
      </c>
      <c r="B76">
        <v>0.51462812830454707</v>
      </c>
      <c r="C76">
        <v>0.55613772455089827</v>
      </c>
      <c r="D76">
        <v>0.4959591663122076</v>
      </c>
      <c r="E76">
        <v>0.58299926368322019</v>
      </c>
      <c r="F76">
        <v>0.2538886101354742</v>
      </c>
      <c r="G76">
        <v>0.58150401128449258</v>
      </c>
      <c r="H76">
        <v>0.22644067796610168</v>
      </c>
      <c r="I76">
        <v>0.28000467453546801</v>
      </c>
      <c r="J76">
        <v>0.43493852459016391</v>
      </c>
      <c r="K76">
        <v>0.20598591549295772</v>
      </c>
      <c r="L76">
        <v>0.56230769230769229</v>
      </c>
      <c r="M76">
        <f>HARMEAN(f1_scores_automated_training_5_nobidet__2[[#This Row],[Value.1]:[Value.11]])</f>
        <v>0.3660438795823367</v>
      </c>
    </row>
    <row r="77" spans="1:13" x14ac:dyDescent="0.25">
      <c r="A77" s="3" t="s">
        <v>126</v>
      </c>
      <c r="B77">
        <v>0.50984499371596148</v>
      </c>
      <c r="C77">
        <v>0.57698675496688745</v>
      </c>
      <c r="D77">
        <v>0.37897042716319829</v>
      </c>
      <c r="E77">
        <v>0.58235528942115766</v>
      </c>
      <c r="F77">
        <v>0.23852269812772503</v>
      </c>
      <c r="G77">
        <v>0.5706832716257153</v>
      </c>
      <c r="H77">
        <v>0.23365785813630041</v>
      </c>
      <c r="I77">
        <v>0.25989171178675552</v>
      </c>
      <c r="J77">
        <v>0.43631245601688956</v>
      </c>
      <c r="K77">
        <v>0.20907617504051862</v>
      </c>
      <c r="L77">
        <v>0.55908009516256929</v>
      </c>
      <c r="M77">
        <f>HARMEAN(f1_scores_automated_training_5_nobidet__2[[#This Row],[Value.1]:[Value.11]])</f>
        <v>0.35499644037791273</v>
      </c>
    </row>
    <row r="78" spans="1:13" x14ac:dyDescent="0.25">
      <c r="A78" s="3" t="s">
        <v>127</v>
      </c>
      <c r="B78">
        <v>0.49643493761140817</v>
      </c>
      <c r="C78">
        <v>0.59963302752293579</v>
      </c>
      <c r="D78">
        <v>0.48134044173648133</v>
      </c>
      <c r="E78">
        <v>0.57667541139995238</v>
      </c>
      <c r="F78">
        <v>0.2660637791527844</v>
      </c>
      <c r="G78">
        <v>0.56531011196019187</v>
      </c>
      <c r="H78">
        <v>0.24934036939313983</v>
      </c>
      <c r="I78">
        <v>0.2833403745951274</v>
      </c>
      <c r="J78">
        <v>0.43395252837977299</v>
      </c>
      <c r="K78">
        <v>0.23941368078175895</v>
      </c>
      <c r="L78">
        <v>0.56074766355140193</v>
      </c>
      <c r="M78">
        <f>HARMEAN(f1_scores_automated_training_5_nobidet__2[[#This Row],[Value.1]:[Value.11]])</f>
        <v>0.38160515658357519</v>
      </c>
    </row>
    <row r="79" spans="1:13" x14ac:dyDescent="0.25">
      <c r="A79" s="3" t="s">
        <v>128</v>
      </c>
      <c r="B79">
        <v>0.49875460795058291</v>
      </c>
      <c r="C79">
        <v>0.61213517665130568</v>
      </c>
      <c r="D79">
        <v>0.4982363315696649</v>
      </c>
      <c r="E79">
        <v>0.58620137666079719</v>
      </c>
      <c r="F79">
        <v>0.25184404636459429</v>
      </c>
      <c r="G79">
        <v>0.5624774286746117</v>
      </c>
      <c r="H79">
        <v>0.20978029766123316</v>
      </c>
      <c r="I79">
        <v>0.26502448434485831</v>
      </c>
      <c r="J79">
        <v>0.42627075993960745</v>
      </c>
      <c r="K79">
        <v>0.23144996596324033</v>
      </c>
      <c r="L79">
        <v>0.54117647058823537</v>
      </c>
      <c r="M79">
        <f>HARMEAN(f1_scores_automated_training_5_nobidet__2[[#This Row],[Value.1]:[Value.11]])</f>
        <v>0.36478646144781846</v>
      </c>
    </row>
    <row r="80" spans="1:13" x14ac:dyDescent="0.25">
      <c r="A80" s="3" t="s">
        <v>129</v>
      </c>
      <c r="B80">
        <v>0.53315737380402517</v>
      </c>
      <c r="C80">
        <v>0.5738714090287278</v>
      </c>
      <c r="D80">
        <v>0.5100851636037651</v>
      </c>
      <c r="E80">
        <v>0.57745884339383702</v>
      </c>
      <c r="F80">
        <v>0.25025746652935121</v>
      </c>
      <c r="G80">
        <v>0.59991308126901355</v>
      </c>
      <c r="H80">
        <v>0.19891219891219891</v>
      </c>
      <c r="I80">
        <v>0.29129393977573387</v>
      </c>
      <c r="J80">
        <v>0.43876518218623484</v>
      </c>
      <c r="K80">
        <v>0.28412256267409475</v>
      </c>
      <c r="L80">
        <v>0.56756756756756754</v>
      </c>
      <c r="M80">
        <f>HARMEAN(f1_scores_automated_training_5_nobidet__2[[#This Row],[Value.1]:[Value.11]])</f>
        <v>0.37938775669525465</v>
      </c>
    </row>
    <row r="81" spans="1:13" x14ac:dyDescent="0.25">
      <c r="A81" s="3" t="s">
        <v>130</v>
      </c>
      <c r="B81">
        <v>0.53103687434978608</v>
      </c>
      <c r="C81">
        <v>0.61366267850250866</v>
      </c>
      <c r="D81">
        <v>0.51762433606953162</v>
      </c>
      <c r="E81">
        <v>0.59707597909249299</v>
      </c>
      <c r="F81">
        <v>0.23731587561374792</v>
      </c>
      <c r="G81">
        <v>0.60449651678277383</v>
      </c>
      <c r="H81">
        <v>0.23759608665269044</v>
      </c>
      <c r="I81">
        <v>0.26792679267926794</v>
      </c>
      <c r="J81">
        <v>0.43577639751552794</v>
      </c>
      <c r="K81">
        <v>0.25060630557801133</v>
      </c>
      <c r="L81">
        <v>0.56822574410514115</v>
      </c>
      <c r="M81">
        <f>HARMEAN(f1_scores_automated_training_5_nobidet__2[[#This Row],[Value.1]:[Value.11]])</f>
        <v>0.37965609452420496</v>
      </c>
    </row>
    <row r="82" spans="1:13" x14ac:dyDescent="0.25">
      <c r="A82" s="3" t="s">
        <v>131</v>
      </c>
      <c r="B82">
        <v>0.52665670154459387</v>
      </c>
      <c r="C82">
        <v>0.59610437339213529</v>
      </c>
      <c r="D82">
        <v>0.50442137639369466</v>
      </c>
      <c r="E82">
        <v>0.58097038437303095</v>
      </c>
      <c r="F82">
        <v>0.3014218009478673</v>
      </c>
      <c r="G82">
        <v>0.60329955615107622</v>
      </c>
      <c r="H82">
        <v>0.24918032786885244</v>
      </c>
      <c r="I82">
        <v>0.29426129426129427</v>
      </c>
      <c r="J82">
        <v>0.44357405140758877</v>
      </c>
      <c r="K82">
        <v>0.20347826086956519</v>
      </c>
      <c r="L82">
        <v>0.5001543686322939</v>
      </c>
      <c r="M82">
        <f>HARMEAN(f1_scores_automated_training_5_nobidet__2[[#This Row],[Value.1]:[Value.11]])</f>
        <v>0.38148026337961566</v>
      </c>
    </row>
    <row r="83" spans="1:13" x14ac:dyDescent="0.25">
      <c r="A83" s="3" t="s">
        <v>132</v>
      </c>
      <c r="B83">
        <v>0.49533887629125722</v>
      </c>
      <c r="C83">
        <v>0.57204610951008639</v>
      </c>
      <c r="D83">
        <v>0.51105079488173699</v>
      </c>
      <c r="E83">
        <v>0.5835389100695223</v>
      </c>
      <c r="F83">
        <v>0.25642356605242667</v>
      </c>
      <c r="G83">
        <v>0.59284174213022844</v>
      </c>
      <c r="H83">
        <v>0.1866028708133971</v>
      </c>
      <c r="I83">
        <v>0.28552544613350955</v>
      </c>
      <c r="J83">
        <v>0.44598957039980131</v>
      </c>
      <c r="K83">
        <v>0.22712933753943221</v>
      </c>
      <c r="L83">
        <v>0.5621536025336501</v>
      </c>
      <c r="M83">
        <f>HARMEAN(f1_scores_automated_training_5_nobidet__2[[#This Row],[Value.1]:[Value.11]])</f>
        <v>0.36292732150799001</v>
      </c>
    </row>
    <row r="84" spans="1:13" x14ac:dyDescent="0.25">
      <c r="A84" s="3" t="s">
        <v>133</v>
      </c>
      <c r="B84">
        <v>0.5288552507095553</v>
      </c>
      <c r="C84">
        <v>0.60528360528360536</v>
      </c>
      <c r="D84">
        <v>0.48282016956715756</v>
      </c>
      <c r="E84">
        <v>0.59436816383523383</v>
      </c>
      <c r="F84">
        <v>0.28812843261512466</v>
      </c>
      <c r="G84">
        <v>0.59144568006843456</v>
      </c>
      <c r="H84">
        <v>0.27199001871490958</v>
      </c>
      <c r="I84">
        <v>0.27667865707434053</v>
      </c>
      <c r="J84">
        <v>0.44037170882808474</v>
      </c>
      <c r="K84">
        <v>0.23045267489711935</v>
      </c>
      <c r="L84">
        <v>0.56695156695156701</v>
      </c>
      <c r="M84">
        <f>HARMEAN(f1_scores_automated_training_5_nobidet__2[[#This Row],[Value.1]:[Value.11]])</f>
        <v>0.39114052053609466</v>
      </c>
    </row>
    <row r="85" spans="1:13" x14ac:dyDescent="0.25">
      <c r="A85" s="3" t="s">
        <v>134</v>
      </c>
      <c r="B85">
        <v>0.50200329955220369</v>
      </c>
      <c r="C85">
        <v>0.60908353609083532</v>
      </c>
      <c r="D85">
        <v>0.49576460098082931</v>
      </c>
      <c r="E85">
        <v>0.59431921278526068</v>
      </c>
      <c r="F85">
        <v>0.27873903768665559</v>
      </c>
      <c r="G85">
        <v>0.5944643005568947</v>
      </c>
      <c r="H85">
        <v>0.27887981330221701</v>
      </c>
      <c r="I85">
        <v>0.24144943612497688</v>
      </c>
      <c r="J85">
        <v>0.45195920558239394</v>
      </c>
      <c r="K85">
        <v>0.29272030651340997</v>
      </c>
      <c r="L85">
        <v>0.57667844522968204</v>
      </c>
      <c r="M85">
        <f>HARMEAN(f1_scores_automated_training_5_nobidet__2[[#This Row],[Value.1]:[Value.11]])</f>
        <v>0.39720366656167849</v>
      </c>
    </row>
    <row r="86" spans="1:13" x14ac:dyDescent="0.25">
      <c r="A86" s="3" t="s">
        <v>135</v>
      </c>
      <c r="B86">
        <v>0.47107548430193724</v>
      </c>
      <c r="C86">
        <v>0.58650222678999664</v>
      </c>
      <c r="D86">
        <v>0.49036544850498343</v>
      </c>
      <c r="E86">
        <v>0.5899146625290923</v>
      </c>
      <c r="F86">
        <v>0.24100542138984721</v>
      </c>
      <c r="G86">
        <v>0.56794127688630947</v>
      </c>
      <c r="H86">
        <v>0.25660863958736296</v>
      </c>
      <c r="I86">
        <v>0.2810337522948736</v>
      </c>
      <c r="J86">
        <v>0.43028294672444556</v>
      </c>
      <c r="K86">
        <v>0.20344544708777687</v>
      </c>
      <c r="L86">
        <v>0.53819683413626973</v>
      </c>
      <c r="M86">
        <f>HARMEAN(f1_scores_automated_training_5_nobidet__2[[#This Row],[Value.1]:[Value.11]])</f>
        <v>0.36636114257131597</v>
      </c>
    </row>
    <row r="87" spans="1:13" x14ac:dyDescent="0.25">
      <c r="A87" s="3" t="s">
        <v>136</v>
      </c>
      <c r="B87">
        <v>0.51383476227591585</v>
      </c>
      <c r="C87">
        <v>0.60737179487179482</v>
      </c>
      <c r="D87">
        <v>0.53506493506493513</v>
      </c>
      <c r="E87">
        <v>0.56947911466134127</v>
      </c>
      <c r="F87">
        <v>0.2968650031989763</v>
      </c>
      <c r="G87">
        <v>0.5875076226152105</v>
      </c>
      <c r="H87">
        <v>0.2426367461430575</v>
      </c>
      <c r="I87">
        <v>0.27028851020752487</v>
      </c>
      <c r="J87">
        <v>0.43618339529120198</v>
      </c>
      <c r="K87">
        <v>0.25785123966942147</v>
      </c>
      <c r="L87">
        <v>0.56818181818181812</v>
      </c>
      <c r="M87">
        <f>HARMEAN(f1_scores_automated_training_5_nobidet__2[[#This Row],[Value.1]:[Value.11]])</f>
        <v>0.39229520758162834</v>
      </c>
    </row>
    <row r="88" spans="1:13" x14ac:dyDescent="0.25">
      <c r="A88" s="3" t="s">
        <v>137</v>
      </c>
      <c r="B88">
        <v>0.51114112086428087</v>
      </c>
      <c r="C88">
        <v>0.62409730140630948</v>
      </c>
      <c r="D88">
        <v>0.50567942785023146</v>
      </c>
      <c r="E88">
        <v>0.59462778204144284</v>
      </c>
      <c r="F88">
        <v>0.24439812402292857</v>
      </c>
      <c r="G88">
        <v>0.59146968139773881</v>
      </c>
      <c r="H88">
        <v>0.23802612481857766</v>
      </c>
      <c r="I88">
        <v>0.29370428796787607</v>
      </c>
      <c r="J88">
        <v>0.46021722657236674</v>
      </c>
      <c r="K88">
        <v>0.2678018575851393</v>
      </c>
      <c r="L88">
        <v>0.55334805003679177</v>
      </c>
      <c r="M88">
        <f>HARMEAN(f1_scores_automated_training_5_nobidet__2[[#This Row],[Value.1]:[Value.11]])</f>
        <v>0.38841056944480495</v>
      </c>
    </row>
    <row r="89" spans="1:13" x14ac:dyDescent="0.25">
      <c r="A89" s="3" t="s">
        <v>138</v>
      </c>
      <c r="B89">
        <v>0.49972372637860535</v>
      </c>
      <c r="C89">
        <v>0.53775087607518324</v>
      </c>
      <c r="D89">
        <v>0.46955674622503651</v>
      </c>
      <c r="E89">
        <v>0.57958984375</v>
      </c>
      <c r="F89">
        <v>0.2633093525179856</v>
      </c>
      <c r="G89">
        <v>0.58261089133911281</v>
      </c>
      <c r="H89">
        <v>0.24221453287197234</v>
      </c>
      <c r="I89">
        <v>0.2768649120255926</v>
      </c>
      <c r="J89">
        <v>0.40887728459530026</v>
      </c>
      <c r="K89">
        <v>0.25904486251808972</v>
      </c>
      <c r="L89">
        <v>0.5975794251134644</v>
      </c>
      <c r="M89">
        <f>HARMEAN(f1_scores_automated_training_5_nobidet__2[[#This Row],[Value.1]:[Value.11]])</f>
        <v>0.37996716020463034</v>
      </c>
    </row>
    <row r="90" spans="1:13" x14ac:dyDescent="0.25">
      <c r="A90" s="3" t="s">
        <v>139</v>
      </c>
      <c r="B90">
        <v>0.49271137026239065</v>
      </c>
      <c r="C90">
        <v>0.60038095238095235</v>
      </c>
      <c r="D90">
        <v>0.52539137075219544</v>
      </c>
      <c r="E90">
        <v>0.59288294520021512</v>
      </c>
      <c r="F90">
        <v>0.25273010920436823</v>
      </c>
      <c r="G90">
        <v>0.59916288182384903</v>
      </c>
      <c r="H90">
        <v>0.23712067748764998</v>
      </c>
      <c r="I90">
        <v>0.30040695523492417</v>
      </c>
      <c r="J90">
        <v>0.46013885563801771</v>
      </c>
      <c r="K90">
        <v>0.25884383088869711</v>
      </c>
      <c r="L90">
        <v>0.55496688741721856</v>
      </c>
      <c r="M90">
        <f>HARMEAN(f1_scores_automated_training_5_nobidet__2[[#This Row],[Value.1]:[Value.11]])</f>
        <v>0.38875334851193977</v>
      </c>
    </row>
    <row r="91" spans="1:13" x14ac:dyDescent="0.25">
      <c r="A91" s="3" t="s">
        <v>140</v>
      </c>
      <c r="B91">
        <v>0.50900854524863581</v>
      </c>
      <c r="C91">
        <v>0.58803847762442496</v>
      </c>
      <c r="D91">
        <v>0.51135894258570835</v>
      </c>
      <c r="E91">
        <v>0.5727586483666427</v>
      </c>
      <c r="F91">
        <v>0.22935267857142855</v>
      </c>
      <c r="G91">
        <v>0.59132289018289186</v>
      </c>
      <c r="H91">
        <v>0.23889293517844137</v>
      </c>
      <c r="I91">
        <v>0.28542626728110598</v>
      </c>
      <c r="J91">
        <v>0.41881008054040009</v>
      </c>
      <c r="K91">
        <v>0.23809523809523808</v>
      </c>
      <c r="L91">
        <v>0.55262150784538844</v>
      </c>
      <c r="M91">
        <f>HARMEAN(f1_scores_automated_training_5_nobidet__2[[#This Row],[Value.1]:[Value.11]])</f>
        <v>0.37282215655581485</v>
      </c>
    </row>
    <row r="92" spans="1:13" x14ac:dyDescent="0.25">
      <c r="A92" s="3" t="s">
        <v>141</v>
      </c>
      <c r="B92">
        <v>0.51089269429526796</v>
      </c>
      <c r="C92">
        <v>0.6256895193065406</v>
      </c>
      <c r="D92">
        <v>0.40274117026884554</v>
      </c>
      <c r="E92">
        <v>0.57438866458444426</v>
      </c>
      <c r="F92">
        <v>0.26392251815980633</v>
      </c>
      <c r="G92">
        <v>0.59066160699554537</v>
      </c>
      <c r="H92">
        <v>0.23290758827948913</v>
      </c>
      <c r="I92">
        <v>0.26653504442250742</v>
      </c>
      <c r="J92">
        <v>0.40986717267552175</v>
      </c>
      <c r="K92">
        <v>0.27575277337559428</v>
      </c>
      <c r="L92">
        <v>0.52965009208103131</v>
      </c>
      <c r="M92">
        <f>HARMEAN(f1_scores_automated_training_5_nobidet__2[[#This Row],[Value.1]:[Value.11]])</f>
        <v>0.37592367364661822</v>
      </c>
    </row>
    <row r="93" spans="1:13" x14ac:dyDescent="0.25">
      <c r="A93" s="3" t="s">
        <v>142</v>
      </c>
      <c r="B93">
        <v>0.50139275766016711</v>
      </c>
      <c r="C93">
        <v>0.62428687856560716</v>
      </c>
      <c r="D93">
        <v>0.50398322851153043</v>
      </c>
      <c r="E93">
        <v>0.6008935219657483</v>
      </c>
      <c r="F93">
        <v>0.24563180552038494</v>
      </c>
      <c r="G93">
        <v>0.59870841167334254</v>
      </c>
      <c r="H93">
        <v>0.24088093599449414</v>
      </c>
      <c r="I93">
        <v>0.28646951924665454</v>
      </c>
      <c r="J93">
        <v>0.3899831176139561</v>
      </c>
      <c r="K93">
        <v>0.31296572280178836</v>
      </c>
      <c r="L93">
        <v>0.57409568261376887</v>
      </c>
      <c r="M93">
        <f>HARMEAN(f1_scores_automated_training_5_nobidet__2[[#This Row],[Value.1]:[Value.11]])</f>
        <v>0.39104753427652056</v>
      </c>
    </row>
    <row r="94" spans="1:13" x14ac:dyDescent="0.25">
      <c r="A94" s="3" t="s">
        <v>143</v>
      </c>
      <c r="B94">
        <v>0.50881013660661256</v>
      </c>
      <c r="C94">
        <v>0.60351163740302161</v>
      </c>
      <c r="D94">
        <v>0.53593179049939099</v>
      </c>
      <c r="E94">
        <v>0.56720313179643322</v>
      </c>
      <c r="F94">
        <v>0.22239830956154252</v>
      </c>
      <c r="G94">
        <v>0.57708703374777981</v>
      </c>
      <c r="H94">
        <v>0.24429530201342278</v>
      </c>
      <c r="I94">
        <v>0.28282544586434494</v>
      </c>
      <c r="J94">
        <v>0.44665461121157324</v>
      </c>
      <c r="K94">
        <v>0.28707482993197281</v>
      </c>
      <c r="L94">
        <v>0.56263899184581179</v>
      </c>
      <c r="M94">
        <f>HARMEAN(f1_scores_automated_training_5_nobidet__2[[#This Row],[Value.1]:[Value.11]])</f>
        <v>0.38448987389538336</v>
      </c>
    </row>
    <row r="95" spans="1:13" x14ac:dyDescent="0.25">
      <c r="A95" s="3" t="s">
        <v>144</v>
      </c>
      <c r="B95">
        <v>0.51426675514266751</v>
      </c>
      <c r="C95">
        <v>0.59400324149108585</v>
      </c>
      <c r="D95">
        <v>0.50077399380804954</v>
      </c>
      <c r="E95">
        <v>0.59668330381581069</v>
      </c>
      <c r="F95">
        <v>0.26801579466929909</v>
      </c>
      <c r="G95">
        <v>0.59284041485446637</v>
      </c>
      <c r="H95">
        <v>0.22979985174203116</v>
      </c>
      <c r="I95">
        <v>0.26578512396694215</v>
      </c>
      <c r="J95">
        <v>0.43609711406321572</v>
      </c>
      <c r="K95">
        <v>0.26415094339622641</v>
      </c>
      <c r="L95">
        <v>0.58161764705882346</v>
      </c>
      <c r="M95">
        <f>HARMEAN(f1_scores_automated_training_5_nobidet__2[[#This Row],[Value.1]:[Value.11]])</f>
        <v>0.38419973476869029</v>
      </c>
    </row>
    <row r="96" spans="1:13" x14ac:dyDescent="0.25">
      <c r="A96" s="3" t="s">
        <v>145</v>
      </c>
      <c r="B96">
        <v>0.51283855082659147</v>
      </c>
      <c r="C96">
        <v>0.59401197604790423</v>
      </c>
      <c r="D96">
        <v>0.51250000000000007</v>
      </c>
      <c r="E96">
        <v>0.59659613615455376</v>
      </c>
      <c r="F96">
        <v>0.26415094339622647</v>
      </c>
      <c r="G96">
        <v>0.59590068321946343</v>
      </c>
      <c r="H96">
        <v>0.26256281407035176</v>
      </c>
      <c r="I96">
        <v>0.27650382186773015</v>
      </c>
      <c r="J96">
        <v>0.4349258649093905</v>
      </c>
      <c r="K96">
        <v>0.28096118299445472</v>
      </c>
      <c r="L96">
        <v>0.59526493799323554</v>
      </c>
      <c r="M96">
        <f>HARMEAN(f1_scores_automated_training_5_nobidet__2[[#This Row],[Value.1]:[Value.11]])</f>
        <v>0.39728090969017871</v>
      </c>
    </row>
    <row r="97" spans="1:15" x14ac:dyDescent="0.25">
      <c r="A97" s="3" t="s">
        <v>146</v>
      </c>
      <c r="B97">
        <v>0.50670794633642924</v>
      </c>
      <c r="C97">
        <v>0.57912015758371638</v>
      </c>
      <c r="D97">
        <v>0.50915141430948418</v>
      </c>
      <c r="E97">
        <v>0.59809325189929996</v>
      </c>
      <c r="F97">
        <v>0.27155067155067153</v>
      </c>
      <c r="G97">
        <v>0.60370884731639585</v>
      </c>
      <c r="H97">
        <v>0.26657645466847091</v>
      </c>
      <c r="I97">
        <v>0.27809774559815698</v>
      </c>
      <c r="J97">
        <v>0.43281686563373128</v>
      </c>
      <c r="K97">
        <v>0.29561527581329555</v>
      </c>
      <c r="L97">
        <v>0.56925207756232699</v>
      </c>
      <c r="M97">
        <f>HARMEAN(f1_scores_automated_training_5_nobidet__2[[#This Row],[Value.1]:[Value.11]])</f>
        <v>0.40040282175737085</v>
      </c>
      <c r="O97" t="s">
        <v>852</v>
      </c>
    </row>
    <row r="98" spans="1:15" x14ac:dyDescent="0.25">
      <c r="A98" s="3" t="s">
        <v>147</v>
      </c>
      <c r="B98">
        <v>0.51144698821960444</v>
      </c>
      <c r="C98">
        <v>0.57684355616815985</v>
      </c>
      <c r="D98">
        <v>0.4930648769574944</v>
      </c>
      <c r="E98">
        <v>0.59144393360866521</v>
      </c>
      <c r="F98">
        <v>0.28171598990594171</v>
      </c>
      <c r="G98">
        <v>0.60225718194254452</v>
      </c>
      <c r="H98">
        <v>0.26336375488917863</v>
      </c>
      <c r="I98">
        <v>0.27061855670103091</v>
      </c>
      <c r="J98">
        <v>0.42990183740246657</v>
      </c>
      <c r="K98">
        <v>0.26200873362445415</v>
      </c>
      <c r="L98">
        <v>0.57974300831443681</v>
      </c>
      <c r="M98">
        <f>HARMEAN(f1_scores_automated_training_5_nobidet__2[[#This Row],[Value.1]:[Value.11]])</f>
        <v>0.39316942157413026</v>
      </c>
    </row>
    <row r="99" spans="1:15" x14ac:dyDescent="0.25">
      <c r="A99" s="3" t="s">
        <v>148</v>
      </c>
      <c r="B99">
        <v>0.50045871559633026</v>
      </c>
      <c r="C99">
        <v>0.57315842583249244</v>
      </c>
      <c r="D99">
        <v>0.49217855780236552</v>
      </c>
      <c r="E99">
        <v>0.58019096941252624</v>
      </c>
      <c r="F99">
        <v>0.25408163265306122</v>
      </c>
      <c r="G99">
        <v>0.55719486491665071</v>
      </c>
      <c r="H99">
        <v>0.23578947368421052</v>
      </c>
      <c r="I99">
        <v>0.29677571193221935</v>
      </c>
      <c r="J99">
        <v>0.3965860597439545</v>
      </c>
      <c r="K99">
        <v>0.2905634758995248</v>
      </c>
      <c r="L99">
        <v>0.55378061767838127</v>
      </c>
      <c r="M99">
        <f>HARMEAN(f1_scores_automated_training_5_nobidet__2[[#This Row],[Value.1]:[Value.11]])</f>
        <v>0.38450535734532471</v>
      </c>
    </row>
    <row r="100" spans="1:15" x14ac:dyDescent="0.25">
      <c r="A100" s="3" t="s">
        <v>149</v>
      </c>
      <c r="B100">
        <v>0.52835283528352828</v>
      </c>
      <c r="C100">
        <v>0.59862385321100919</v>
      </c>
      <c r="D100">
        <v>0.49058295964125559</v>
      </c>
      <c r="E100">
        <v>0.58321666803919947</v>
      </c>
      <c r="F100">
        <v>0.2954136690647482</v>
      </c>
      <c r="G100">
        <v>0.59583694709453594</v>
      </c>
      <c r="H100">
        <v>0.21686746987951805</v>
      </c>
      <c r="I100">
        <v>0.27295547628484612</v>
      </c>
      <c r="J100">
        <v>0.41329787234042559</v>
      </c>
      <c r="K100">
        <v>0.28056628056628058</v>
      </c>
      <c r="L100">
        <v>0.57652303120356607</v>
      </c>
      <c r="M100">
        <f>HARMEAN(f1_scores_automated_training_5_nobidet__2[[#This Row],[Value.1]:[Value.11]])</f>
        <v>0.38769773433388244</v>
      </c>
    </row>
    <row r="101" spans="1:15" x14ac:dyDescent="0.25">
      <c r="A101" s="3" t="s">
        <v>150</v>
      </c>
      <c r="B101">
        <v>0.51165447897623395</v>
      </c>
      <c r="C101">
        <v>0.58353127474267619</v>
      </c>
      <c r="D101">
        <v>0.51027811366384523</v>
      </c>
      <c r="E101">
        <v>0.5807281810612368</v>
      </c>
      <c r="F101">
        <v>0.26597500589483608</v>
      </c>
      <c r="G101">
        <v>0.58326749187955407</v>
      </c>
      <c r="H101">
        <v>0.24180626365622726</v>
      </c>
      <c r="I101">
        <v>0.26569302064316813</v>
      </c>
      <c r="J101">
        <v>0.38049605411499438</v>
      </c>
      <c r="K101">
        <v>0.2690391459074733</v>
      </c>
      <c r="L101">
        <v>0.56995201181247701</v>
      </c>
      <c r="M101">
        <f>HARMEAN(f1_scores_automated_training_5_nobidet__2[[#This Row],[Value.1]:[Value.11]])</f>
        <v>0.38164008518120435</v>
      </c>
    </row>
    <row r="102" spans="1:15" x14ac:dyDescent="0.25">
      <c r="A102" s="3" t="s">
        <v>151</v>
      </c>
      <c r="B102">
        <v>0.26403400035417035</v>
      </c>
      <c r="C102">
        <v>0.41189931350114417</v>
      </c>
      <c r="D102">
        <v>8.4406294706723881E-2</v>
      </c>
      <c r="E102">
        <v>0.46844602609727165</v>
      </c>
      <c r="F102">
        <v>0.15121467526028759</v>
      </c>
      <c r="G102">
        <v>0.44894777864380359</v>
      </c>
      <c r="H102">
        <v>3.9447731755424065E-3</v>
      </c>
      <c r="I102">
        <v>0.13174114021571648</v>
      </c>
      <c r="J102">
        <v>0.2510460251046025</v>
      </c>
      <c r="K102">
        <v>0</v>
      </c>
      <c r="L102">
        <v>0.38581314878892736</v>
      </c>
    </row>
    <row r="103" spans="1:15" x14ac:dyDescent="0.25">
      <c r="A103" s="3" t="s">
        <v>152</v>
      </c>
      <c r="B103">
        <v>0.34051510648836053</v>
      </c>
      <c r="C103">
        <v>0.53491525423728825</v>
      </c>
      <c r="D103">
        <v>0.2875436554132712</v>
      </c>
      <c r="E103">
        <v>0.517849014890435</v>
      </c>
      <c r="F103">
        <v>9.9906919019547E-2</v>
      </c>
      <c r="G103">
        <v>0.54117321144123565</v>
      </c>
      <c r="H103">
        <v>2.4856596558317397E-2</v>
      </c>
      <c r="I103">
        <v>0.27106626670302703</v>
      </c>
      <c r="J103">
        <v>0.32387045181927226</v>
      </c>
      <c r="K103">
        <v>2.3866348448687352E-3</v>
      </c>
      <c r="L103">
        <v>0.46280991735537186</v>
      </c>
      <c r="M103">
        <f>HARMEAN(f1_scores_automated_training_5_nobidet__2[[#This Row],[Value.1]:[Value.11]])</f>
        <v>2.2437970951078023E-2</v>
      </c>
    </row>
    <row r="104" spans="1:15" x14ac:dyDescent="0.25">
      <c r="A104" s="3" t="s">
        <v>153</v>
      </c>
      <c r="B104">
        <v>0.3687979539641944</v>
      </c>
      <c r="C104">
        <v>0.56848404255319152</v>
      </c>
      <c r="D104">
        <v>0.34401709401709402</v>
      </c>
      <c r="E104">
        <v>0.53898786470436355</v>
      </c>
      <c r="F104">
        <v>0.16195524146054183</v>
      </c>
      <c r="G104">
        <v>0.55875008917742741</v>
      </c>
      <c r="H104">
        <v>4.6125461254612546E-2</v>
      </c>
      <c r="I104">
        <v>0.269625387735624</v>
      </c>
      <c r="J104">
        <v>0.3393800229621125</v>
      </c>
      <c r="K104">
        <v>4.6666666666666662E-2</v>
      </c>
      <c r="L104">
        <v>0.4879908501715593</v>
      </c>
      <c r="M104">
        <f>HARMEAN(f1_scores_automated_training_5_nobidet__2[[#This Row],[Value.1]:[Value.11]])</f>
        <v>0.15939677022762333</v>
      </c>
    </row>
    <row r="105" spans="1:15" x14ac:dyDescent="0.25">
      <c r="A105" s="3" t="s">
        <v>154</v>
      </c>
      <c r="B105">
        <v>0.42795627691288507</v>
      </c>
      <c r="C105">
        <v>0.59654178674351588</v>
      </c>
      <c r="D105">
        <v>0.39021905247070804</v>
      </c>
      <c r="E105">
        <v>0.54132202682977681</v>
      </c>
      <c r="F105">
        <v>0.16745283018867926</v>
      </c>
      <c r="G105">
        <v>0.57174256473658902</v>
      </c>
      <c r="H105">
        <v>8.5291557876414278E-2</v>
      </c>
      <c r="I105">
        <v>0.25035765379113017</v>
      </c>
      <c r="J105">
        <v>0.33777038269550747</v>
      </c>
      <c r="K105">
        <v>9.1370558375634514E-2</v>
      </c>
      <c r="L105">
        <v>0.49888475836431223</v>
      </c>
      <c r="M105">
        <f>HARMEAN(f1_scores_automated_training_5_nobidet__2[[#This Row],[Value.1]:[Value.11]])</f>
        <v>0.23025963164225541</v>
      </c>
    </row>
    <row r="106" spans="1:15" x14ac:dyDescent="0.25">
      <c r="A106" s="3" t="s">
        <v>155</v>
      </c>
      <c r="B106">
        <v>0.40347222222222229</v>
      </c>
      <c r="C106">
        <v>0.59347597334268676</v>
      </c>
      <c r="D106">
        <v>0.4270462633451958</v>
      </c>
      <c r="E106">
        <v>0.56390832637863519</v>
      </c>
      <c r="F106">
        <v>0.19785655399835117</v>
      </c>
      <c r="G106">
        <v>0.56741095572896549</v>
      </c>
      <c r="H106">
        <v>0.13942680092951201</v>
      </c>
      <c r="I106">
        <v>0.2729777109942399</v>
      </c>
      <c r="J106">
        <v>0.34242910647405028</v>
      </c>
      <c r="K106">
        <v>0.13582342954159593</v>
      </c>
      <c r="L106">
        <v>0.52255639097744366</v>
      </c>
      <c r="M106">
        <f>HARMEAN(f1_scores_automated_training_5_nobidet__2[[#This Row],[Value.1]:[Value.11]])</f>
        <v>0.28850913457314947</v>
      </c>
    </row>
    <row r="107" spans="1:15" x14ac:dyDescent="0.25">
      <c r="A107" s="3" t="s">
        <v>156</v>
      </c>
      <c r="B107">
        <v>0.43067590987868282</v>
      </c>
      <c r="C107">
        <v>0.58999305072967345</v>
      </c>
      <c r="D107">
        <v>0.42595204513399154</v>
      </c>
      <c r="E107">
        <v>0.55926102017251922</v>
      </c>
      <c r="F107">
        <v>0.18903483723586523</v>
      </c>
      <c r="G107">
        <v>0.57835097659162071</v>
      </c>
      <c r="H107">
        <v>0.14465408805031443</v>
      </c>
      <c r="I107">
        <v>0.26368952684742158</v>
      </c>
      <c r="J107">
        <v>0.36785418392709196</v>
      </c>
      <c r="K107">
        <v>0.16330114135206322</v>
      </c>
      <c r="L107">
        <v>0.51489637305699476</v>
      </c>
      <c r="M107">
        <f>HARMEAN(f1_scores_automated_training_5_nobidet__2[[#This Row],[Value.1]:[Value.11]])</f>
        <v>0.30004349163144101</v>
      </c>
    </row>
    <row r="108" spans="1:15" x14ac:dyDescent="0.25">
      <c r="A108" s="3" t="s">
        <v>157</v>
      </c>
      <c r="B108">
        <v>0.43369393460556699</v>
      </c>
      <c r="C108">
        <v>0.59887403237156933</v>
      </c>
      <c r="D108">
        <v>0.45491617580425914</v>
      </c>
      <c r="E108">
        <v>0.5741004269160398</v>
      </c>
      <c r="F108">
        <v>0.22656641604010025</v>
      </c>
      <c r="G108">
        <v>0.58113795791114575</v>
      </c>
      <c r="H108">
        <v>0.15785440613026822</v>
      </c>
      <c r="I108">
        <v>0.2726477024070022</v>
      </c>
      <c r="J108">
        <v>0.38945827232796487</v>
      </c>
      <c r="K108">
        <v>0.144702842377261</v>
      </c>
      <c r="L108">
        <v>0.54348610609888126</v>
      </c>
      <c r="M108">
        <f>HARMEAN(f1_scores_automated_training_5_nobidet__2[[#This Row],[Value.1]:[Value.11]])</f>
        <v>0.31098781994173802</v>
      </c>
    </row>
    <row r="109" spans="1:15" x14ac:dyDescent="0.25">
      <c r="A109" s="3" t="s">
        <v>158</v>
      </c>
      <c r="B109">
        <v>0.46158933098203458</v>
      </c>
      <c r="C109">
        <v>0.60635155096011806</v>
      </c>
      <c r="D109">
        <v>0.44833948339483393</v>
      </c>
      <c r="E109">
        <v>0.57033465683494045</v>
      </c>
      <c r="F109">
        <v>0.22645341457222642</v>
      </c>
      <c r="G109">
        <v>0.58879689714328332</v>
      </c>
      <c r="H109">
        <v>0.15030674846625766</v>
      </c>
      <c r="I109">
        <v>0.26858513189448441</v>
      </c>
      <c r="J109">
        <v>0.35387673956262422</v>
      </c>
      <c r="K109">
        <v>0.18521665250637212</v>
      </c>
      <c r="L109">
        <v>0.54440433212996397</v>
      </c>
      <c r="M109">
        <f>HARMEAN(f1_scores_automated_training_5_nobidet__2[[#This Row],[Value.1]:[Value.11]])</f>
        <v>0.32021598639799431</v>
      </c>
    </row>
    <row r="110" spans="1:15" x14ac:dyDescent="0.25">
      <c r="A110" s="3" t="s">
        <v>159</v>
      </c>
      <c r="B110">
        <v>0.47808069792802621</v>
      </c>
      <c r="C110">
        <v>0.60653970535393453</v>
      </c>
      <c r="D110">
        <v>0.4764862466725821</v>
      </c>
      <c r="E110">
        <v>0.553359096313912</v>
      </c>
      <c r="F110">
        <v>0.24977168949771691</v>
      </c>
      <c r="G110">
        <v>0.56977118917176928</v>
      </c>
      <c r="H110">
        <v>0.17656012176560124</v>
      </c>
      <c r="I110">
        <v>0.29495026778882938</v>
      </c>
      <c r="J110">
        <v>0.37479718766901032</v>
      </c>
      <c r="K110">
        <v>0.21180274858528697</v>
      </c>
      <c r="L110">
        <v>0.55484784147204524</v>
      </c>
      <c r="M110">
        <f>HARMEAN(f1_scores_automated_training_5_nobidet__2[[#This Row],[Value.1]:[Value.11]])</f>
        <v>0.3475408384464842</v>
      </c>
    </row>
    <row r="111" spans="1:15" x14ac:dyDescent="0.25">
      <c r="A111" s="3" t="s">
        <v>160</v>
      </c>
      <c r="B111">
        <v>0.46833395545601592</v>
      </c>
      <c r="C111">
        <v>0.59809663250366041</v>
      </c>
      <c r="D111">
        <v>0.48487467588591182</v>
      </c>
      <c r="E111">
        <v>0.56884436095456747</v>
      </c>
      <c r="F111">
        <v>0.24694261523988711</v>
      </c>
      <c r="G111">
        <v>0.58113086657055901</v>
      </c>
      <c r="H111">
        <v>0.17948717948717949</v>
      </c>
      <c r="I111">
        <v>0.2970336452319331</v>
      </c>
      <c r="J111">
        <v>0.37821888412017163</v>
      </c>
      <c r="K111">
        <v>0.20080321285140565</v>
      </c>
      <c r="L111">
        <v>0.51896333754740831</v>
      </c>
      <c r="M111">
        <f>HARMEAN(f1_scores_automated_training_5_nobidet__2[[#This Row],[Value.1]:[Value.11]])</f>
        <v>0.34497049501493982</v>
      </c>
    </row>
    <row r="112" spans="1:15" x14ac:dyDescent="0.25">
      <c r="A112" s="3" t="s">
        <v>161</v>
      </c>
      <c r="B112">
        <v>0.47209082308420058</v>
      </c>
      <c r="C112">
        <v>0.59306440198159938</v>
      </c>
      <c r="D112">
        <v>0.45741461305663644</v>
      </c>
      <c r="E112">
        <v>0.56869638588102944</v>
      </c>
      <c r="F112">
        <v>0.21356113187399894</v>
      </c>
      <c r="G112">
        <v>0.59331288802453441</v>
      </c>
      <c r="H112">
        <v>0.16314199395770393</v>
      </c>
      <c r="I112">
        <v>0.27432542927228126</v>
      </c>
      <c r="J112">
        <v>0.36522753792298712</v>
      </c>
      <c r="K112">
        <v>0.2120300751879699</v>
      </c>
      <c r="L112">
        <v>0.52875175315568024</v>
      </c>
      <c r="M112">
        <f>HARMEAN(f1_scores_automated_training_5_nobidet__2[[#This Row],[Value.1]:[Value.11]])</f>
        <v>0.3309518213089912</v>
      </c>
    </row>
    <row r="113" spans="1:13" x14ac:dyDescent="0.25">
      <c r="A113" s="3" t="s">
        <v>162</v>
      </c>
      <c r="B113">
        <v>0.4626620037029418</v>
      </c>
      <c r="C113">
        <v>0.58345021037868172</v>
      </c>
      <c r="D113">
        <v>0.45258050286722545</v>
      </c>
      <c r="E113">
        <v>0.56355869789365154</v>
      </c>
      <c r="F113">
        <v>0.24894117647058822</v>
      </c>
      <c r="G113">
        <v>0.5774453207577851</v>
      </c>
      <c r="H113">
        <v>0.17293233082706766</v>
      </c>
      <c r="I113">
        <v>0.27938186254575026</v>
      </c>
      <c r="J113">
        <v>0.37200223089793649</v>
      </c>
      <c r="K113">
        <v>0.22044728434504793</v>
      </c>
      <c r="L113">
        <v>0.54142011834319526</v>
      </c>
      <c r="M113">
        <f>HARMEAN(f1_scores_automated_training_5_nobidet__2[[#This Row],[Value.1]:[Value.11]])</f>
        <v>0.34330544647511591</v>
      </c>
    </row>
    <row r="114" spans="1:13" x14ac:dyDescent="0.25">
      <c r="A114" s="3" t="s">
        <v>163</v>
      </c>
      <c r="B114">
        <v>0.45927148414476004</v>
      </c>
      <c r="C114">
        <v>0.58904109589041087</v>
      </c>
      <c r="D114">
        <v>0.45766212308963239</v>
      </c>
      <c r="E114">
        <v>0.56762449225214384</v>
      </c>
      <c r="F114">
        <v>0.24883504193849018</v>
      </c>
      <c r="G114">
        <v>0.57205523964256699</v>
      </c>
      <c r="H114">
        <v>0.20570670205706704</v>
      </c>
      <c r="I114">
        <v>0.27921954915703728</v>
      </c>
      <c r="J114">
        <v>0.38592964824120607</v>
      </c>
      <c r="K114">
        <v>0.21254612546125459</v>
      </c>
      <c r="L114">
        <v>0.52432255958210905</v>
      </c>
      <c r="M114">
        <f>HARMEAN(f1_scores_automated_training_5_nobidet__2[[#This Row],[Value.1]:[Value.11]])</f>
        <v>0.35217442198008858</v>
      </c>
    </row>
    <row r="115" spans="1:13" x14ac:dyDescent="0.25">
      <c r="A115" s="3" t="s">
        <v>164</v>
      </c>
      <c r="B115">
        <v>0.45806811836962591</v>
      </c>
      <c r="C115">
        <v>0.57476635514018704</v>
      </c>
      <c r="D115">
        <v>0.45051464766429139</v>
      </c>
      <c r="E115">
        <v>0.56485103821847726</v>
      </c>
      <c r="F115">
        <v>0.25141509433962261</v>
      </c>
      <c r="G115">
        <v>0.56836777730915233</v>
      </c>
      <c r="H115">
        <v>0.16946564885496182</v>
      </c>
      <c r="I115">
        <v>0.29789473684210527</v>
      </c>
      <c r="J115">
        <v>0.34998572652012566</v>
      </c>
      <c r="K115">
        <v>0.240590405904059</v>
      </c>
      <c r="L115">
        <v>0.5214805023132848</v>
      </c>
      <c r="M115">
        <f>HARMEAN(f1_scores_automated_training_5_nobidet__2[[#This Row],[Value.1]:[Value.11]])</f>
        <v>0.34548823198679113</v>
      </c>
    </row>
    <row r="116" spans="1:13" x14ac:dyDescent="0.25">
      <c r="A116" s="3" t="s">
        <v>165</v>
      </c>
      <c r="B116">
        <v>0.44626246777989459</v>
      </c>
      <c r="C116">
        <v>0.56171983356449384</v>
      </c>
      <c r="D116">
        <v>0.43303204601479045</v>
      </c>
      <c r="E116">
        <v>0.56630320084417873</v>
      </c>
      <c r="F116">
        <v>0.26481715006305168</v>
      </c>
      <c r="G116">
        <v>0.55917209147053915</v>
      </c>
      <c r="H116">
        <v>0.16892911010558068</v>
      </c>
      <c r="I116">
        <v>0.27648520442737745</v>
      </c>
      <c r="J116">
        <v>0.35903145004174786</v>
      </c>
      <c r="K116">
        <v>0.22518518518518518</v>
      </c>
      <c r="L116">
        <v>0.53314724354501042</v>
      </c>
      <c r="M116">
        <f>HARMEAN(f1_scores_automated_training_5_nobidet__2[[#This Row],[Value.1]:[Value.11]])</f>
        <v>0.3405683051371855</v>
      </c>
    </row>
    <row r="117" spans="1:13" x14ac:dyDescent="0.25">
      <c r="A117" s="3" t="s">
        <v>166</v>
      </c>
      <c r="B117">
        <v>0.45316007088009447</v>
      </c>
      <c r="C117">
        <v>0.57948139797068776</v>
      </c>
      <c r="D117">
        <v>0.47035728307813113</v>
      </c>
      <c r="E117">
        <v>0.56465957136608824</v>
      </c>
      <c r="F117">
        <v>0.255195530726257</v>
      </c>
      <c r="G117">
        <v>0.55587296252730622</v>
      </c>
      <c r="H117">
        <v>0.17142857142857146</v>
      </c>
      <c r="I117">
        <v>0.28555197879189548</v>
      </c>
      <c r="J117">
        <v>0.37512690355329953</v>
      </c>
      <c r="K117">
        <v>0.20588235294117649</v>
      </c>
      <c r="L117">
        <v>0.51823899371069182</v>
      </c>
      <c r="M117">
        <f>HARMEAN(f1_scores_automated_training_5_nobidet__2[[#This Row],[Value.1]:[Value.11]])</f>
        <v>0.34019068527731322</v>
      </c>
    </row>
    <row r="118" spans="1:13" x14ac:dyDescent="0.25">
      <c r="A118" s="3" t="s">
        <v>167</v>
      </c>
      <c r="B118">
        <v>0.45550217341569432</v>
      </c>
      <c r="C118">
        <v>0.55023286759813705</v>
      </c>
      <c r="D118">
        <v>0.47447937933850554</v>
      </c>
      <c r="E118">
        <v>0.56506499196728499</v>
      </c>
      <c r="F118">
        <v>0.24372586872586871</v>
      </c>
      <c r="G118">
        <v>0.55747468731387739</v>
      </c>
      <c r="H118">
        <v>0.17851959361393321</v>
      </c>
      <c r="I118">
        <v>0.29505939060079189</v>
      </c>
      <c r="J118">
        <v>0.36634482758620696</v>
      </c>
      <c r="K118">
        <v>0.23333333333333334</v>
      </c>
      <c r="L118">
        <v>0.53275737940964718</v>
      </c>
      <c r="M118">
        <f>HARMEAN(f1_scores_automated_training_5_nobidet__2[[#This Row],[Value.1]:[Value.11]])</f>
        <v>0.34733152491311187</v>
      </c>
    </row>
    <row r="119" spans="1:13" x14ac:dyDescent="0.25">
      <c r="A119" s="3" t="s">
        <v>168</v>
      </c>
      <c r="B119">
        <v>0.44513302703280261</v>
      </c>
      <c r="C119">
        <v>0.56695059625212951</v>
      </c>
      <c r="D119">
        <v>0.46079999999999999</v>
      </c>
      <c r="E119">
        <v>0.5600587371512481</v>
      </c>
      <c r="F119">
        <v>0.2683229813664596</v>
      </c>
      <c r="G119">
        <v>0.53252862341350837</v>
      </c>
      <c r="H119">
        <v>0.18838526912181303</v>
      </c>
      <c r="I119">
        <v>0.28866799204771371</v>
      </c>
      <c r="J119">
        <v>0.34060106069534468</v>
      </c>
      <c r="K119">
        <v>0.20989505247376314</v>
      </c>
      <c r="L119">
        <v>0.51933701657458553</v>
      </c>
      <c r="M119">
        <f>HARMEAN(f1_scores_automated_training_5_nobidet__2[[#This Row],[Value.1]:[Value.11]])</f>
        <v>0.3440838211857144</v>
      </c>
    </row>
    <row r="120" spans="1:13" x14ac:dyDescent="0.25">
      <c r="A120" s="3" t="s">
        <v>169</v>
      </c>
      <c r="B120">
        <v>0.45894015420389178</v>
      </c>
      <c r="C120">
        <v>0.58248175182481754</v>
      </c>
      <c r="D120">
        <v>0.46147829487680875</v>
      </c>
      <c r="E120">
        <v>0.56839309428950868</v>
      </c>
      <c r="F120">
        <v>0.25904848622809018</v>
      </c>
      <c r="G120">
        <v>0.56306343561326611</v>
      </c>
      <c r="H120">
        <v>0.17878787878787877</v>
      </c>
      <c r="I120">
        <v>0.27521613832853026</v>
      </c>
      <c r="J120">
        <v>0.38097673229353113</v>
      </c>
      <c r="K120">
        <v>0.21019108280254781</v>
      </c>
      <c r="L120">
        <v>0.50669156551509498</v>
      </c>
      <c r="M120">
        <f>HARMEAN(f1_scores_automated_training_5_nobidet__2[[#This Row],[Value.1]:[Value.11]])</f>
        <v>0.34330988028969411</v>
      </c>
    </row>
    <row r="121" spans="1:13" x14ac:dyDescent="0.25">
      <c r="A121" s="3" t="s">
        <v>170</v>
      </c>
      <c r="B121">
        <v>0.46401169163317507</v>
      </c>
      <c r="C121">
        <v>0.57742048234882914</v>
      </c>
      <c r="D121">
        <v>0.46250523669878513</v>
      </c>
      <c r="E121">
        <v>0.5683178311341841</v>
      </c>
      <c r="F121">
        <v>0.2365432098765432</v>
      </c>
      <c r="G121">
        <v>0.5717716756064366</v>
      </c>
      <c r="H121">
        <v>0.15877862595419848</v>
      </c>
      <c r="I121">
        <v>0.26841243862520453</v>
      </c>
      <c r="J121">
        <v>0.35379061371841147</v>
      </c>
      <c r="K121">
        <v>0.23175319789315274</v>
      </c>
      <c r="L121">
        <v>0.50476190476190474</v>
      </c>
      <c r="M121">
        <f>HARMEAN(f1_scores_automated_training_5_nobidet__2[[#This Row],[Value.1]:[Value.11]])</f>
        <v>0.3340270316712402</v>
      </c>
    </row>
    <row r="122" spans="1:13" x14ac:dyDescent="0.25">
      <c r="A122" s="3" t="s">
        <v>171</v>
      </c>
      <c r="B122">
        <v>0.44789674952198849</v>
      </c>
      <c r="C122">
        <v>0.55063086379812354</v>
      </c>
      <c r="D122">
        <v>0.44406490179333907</v>
      </c>
      <c r="E122">
        <v>0.57215226516138373</v>
      </c>
      <c r="F122">
        <v>0.23677826297913634</v>
      </c>
      <c r="G122">
        <v>0.5671983640081798</v>
      </c>
      <c r="H122">
        <v>0.19414703783012136</v>
      </c>
      <c r="I122">
        <v>0.28054632705795501</v>
      </c>
      <c r="J122">
        <v>0.36383035476126963</v>
      </c>
      <c r="K122">
        <v>0.2109500805152979</v>
      </c>
      <c r="L122">
        <v>0.52112676056338025</v>
      </c>
      <c r="M122">
        <f>HARMEAN(f1_scores_automated_training_5_nobidet__2[[#This Row],[Value.1]:[Value.11]])</f>
        <v>0.34206109881743046</v>
      </c>
    </row>
    <row r="123" spans="1:13" x14ac:dyDescent="0.25">
      <c r="A123" s="3" t="s">
        <v>172</v>
      </c>
      <c r="B123">
        <v>0.46763661358689423</v>
      </c>
      <c r="C123">
        <v>0.58324022346368709</v>
      </c>
      <c r="D123">
        <v>0.44838976052848889</v>
      </c>
      <c r="E123">
        <v>0.56309963099630989</v>
      </c>
      <c r="F123">
        <v>0.24341159559175851</v>
      </c>
      <c r="G123">
        <v>0.56734968088679882</v>
      </c>
      <c r="H123">
        <v>0.17677136596055515</v>
      </c>
      <c r="I123">
        <v>0.2710329210938861</v>
      </c>
      <c r="J123">
        <v>0.36763236763236767</v>
      </c>
      <c r="K123">
        <v>0.18655462184873953</v>
      </c>
      <c r="L123">
        <v>0.52645679839249837</v>
      </c>
      <c r="M123">
        <f>HARMEAN(f1_scores_automated_training_5_nobidet__2[[#This Row],[Value.1]:[Value.11]])</f>
        <v>0.33276378359348674</v>
      </c>
    </row>
    <row r="124" spans="1:13" x14ac:dyDescent="0.25">
      <c r="A124" s="3" t="s">
        <v>173</v>
      </c>
      <c r="B124">
        <v>0.46615642190863438</v>
      </c>
      <c r="C124">
        <v>0.56679323438039342</v>
      </c>
      <c r="D124">
        <v>0.47313691507798955</v>
      </c>
      <c r="E124">
        <v>0.57893581204713462</v>
      </c>
      <c r="F124">
        <v>0.23562628336755645</v>
      </c>
      <c r="G124">
        <v>0.57659792999920989</v>
      </c>
      <c r="H124">
        <v>0.16920731707317072</v>
      </c>
      <c r="I124">
        <v>0.2739062770188484</v>
      </c>
      <c r="J124">
        <v>0.36589403973509937</v>
      </c>
      <c r="K124">
        <v>0.25245653817082386</v>
      </c>
      <c r="L124">
        <v>0.5318786225707467</v>
      </c>
      <c r="M124">
        <f>HARMEAN(f1_scores_automated_training_5_nobidet__2[[#This Row],[Value.1]:[Value.11]])</f>
        <v>0.34522014415871055</v>
      </c>
    </row>
    <row r="125" spans="1:13" x14ac:dyDescent="0.25">
      <c r="A125" s="3" t="s">
        <v>174</v>
      </c>
      <c r="B125">
        <v>0.46908521152223692</v>
      </c>
      <c r="C125">
        <v>0.55952380952380942</v>
      </c>
      <c r="D125">
        <v>0.47200300638857573</v>
      </c>
      <c r="E125">
        <v>0.56675044883303416</v>
      </c>
      <c r="F125">
        <v>0.26897347174163783</v>
      </c>
      <c r="G125">
        <v>0.56805236759330102</v>
      </c>
      <c r="H125">
        <v>0.17725258493353027</v>
      </c>
      <c r="I125">
        <v>0.27762557077625571</v>
      </c>
      <c r="J125">
        <v>0.36581552892131319</v>
      </c>
      <c r="K125">
        <v>0.22205551387846958</v>
      </c>
      <c r="L125">
        <v>0.531324888736734</v>
      </c>
      <c r="M125">
        <f>HARMEAN(f1_scores_automated_training_5_nobidet__2[[#This Row],[Value.1]:[Value.11]])</f>
        <v>0.34762731672014424</v>
      </c>
    </row>
    <row r="126" spans="1:13" x14ac:dyDescent="0.25">
      <c r="A126" s="3" t="s">
        <v>175</v>
      </c>
      <c r="B126">
        <v>0.45816304581630457</v>
      </c>
      <c r="C126">
        <v>0.54120700843608049</v>
      </c>
      <c r="D126">
        <v>0.47122602168473726</v>
      </c>
      <c r="E126">
        <v>0.57271121577862816</v>
      </c>
      <c r="F126">
        <v>0.24757751937984496</v>
      </c>
      <c r="G126">
        <v>0.56983240223463683</v>
      </c>
      <c r="H126">
        <v>0.19284149013878743</v>
      </c>
      <c r="I126">
        <v>0.27807268272764391</v>
      </c>
      <c r="J126">
        <v>0.33462109955423475</v>
      </c>
      <c r="K126">
        <v>0.23032069970845481</v>
      </c>
      <c r="L126">
        <v>0.53695427982124444</v>
      </c>
      <c r="M126">
        <f>HARMEAN(f1_scores_automated_training_5_nobidet__2[[#This Row],[Value.1]:[Value.11]])</f>
        <v>0.34736512233539951</v>
      </c>
    </row>
    <row r="127" spans="1:13" x14ac:dyDescent="0.25">
      <c r="A127" s="3" t="s">
        <v>176</v>
      </c>
      <c r="B127">
        <v>0.45701849836779107</v>
      </c>
      <c r="C127">
        <v>0.55204216073781287</v>
      </c>
      <c r="D127">
        <v>0.45124617402710976</v>
      </c>
      <c r="E127">
        <v>0.57049985553308302</v>
      </c>
      <c r="F127">
        <v>0.25672075563090335</v>
      </c>
      <c r="G127">
        <v>0.57369670185776256</v>
      </c>
      <c r="H127">
        <v>0.18873445501097291</v>
      </c>
      <c r="I127">
        <v>0.28245067497403942</v>
      </c>
      <c r="J127">
        <v>0.35284234108092966</v>
      </c>
      <c r="K127">
        <v>0.23200559049615654</v>
      </c>
      <c r="L127">
        <v>0.54304635761589415</v>
      </c>
      <c r="M127">
        <f>HARMEAN(f1_scores_automated_training_5_nobidet__2[[#This Row],[Value.1]:[Value.11]])</f>
        <v>0.34996659149963139</v>
      </c>
    </row>
    <row r="128" spans="1:13" x14ac:dyDescent="0.25">
      <c r="A128" s="3" t="s">
        <v>177</v>
      </c>
      <c r="B128">
        <v>0.46805455850681982</v>
      </c>
      <c r="C128">
        <v>0.57349223546406647</v>
      </c>
      <c r="D128">
        <v>0.4561681872272908</v>
      </c>
      <c r="E128">
        <v>0.57211573500473722</v>
      </c>
      <c r="F128">
        <v>0.2806505421184321</v>
      </c>
      <c r="G128">
        <v>0.56210617177384559</v>
      </c>
      <c r="H128">
        <v>0.18816821097647898</v>
      </c>
      <c r="I128">
        <v>0.26998491704374056</v>
      </c>
      <c r="J128">
        <v>0.37336747759282973</v>
      </c>
      <c r="K128">
        <v>0.22857142857142854</v>
      </c>
      <c r="L128">
        <v>0.52434698484359887</v>
      </c>
      <c r="M128">
        <f>HARMEAN(f1_scores_automated_training_5_nobidet__2[[#This Row],[Value.1]:[Value.11]])</f>
        <v>0.35322961936317104</v>
      </c>
    </row>
    <row r="129" spans="1:13" x14ac:dyDescent="0.25">
      <c r="A129" s="3" t="s">
        <v>178</v>
      </c>
      <c r="B129">
        <v>0.46190422280086041</v>
      </c>
      <c r="C129">
        <v>0.56583018219319359</v>
      </c>
      <c r="D129">
        <v>0.45876288659793812</v>
      </c>
      <c r="E129">
        <v>0.57405195580770374</v>
      </c>
      <c r="F129">
        <v>0.26463912846118925</v>
      </c>
      <c r="G129">
        <v>0.57818725099601587</v>
      </c>
      <c r="H129">
        <v>0.18604651162790695</v>
      </c>
      <c r="I129">
        <v>0.28861413544934489</v>
      </c>
      <c r="J129">
        <v>0.3672043010752688</v>
      </c>
      <c r="K129">
        <v>0.23323615160349853</v>
      </c>
      <c r="L129">
        <v>0.53676719756014901</v>
      </c>
      <c r="M129">
        <f>HARMEAN(f1_scores_automated_training_5_nobidet__2[[#This Row],[Value.1]:[Value.11]])</f>
        <v>0.35397163647614038</v>
      </c>
    </row>
    <row r="130" spans="1:13" x14ac:dyDescent="0.25">
      <c r="A130" s="3" t="s">
        <v>179</v>
      </c>
      <c r="B130">
        <v>0.45008944543828266</v>
      </c>
      <c r="C130">
        <v>0.55959595959595954</v>
      </c>
      <c r="D130">
        <v>0.47044129891756875</v>
      </c>
      <c r="E130">
        <v>0.57618364418938306</v>
      </c>
      <c r="F130">
        <v>0.24680246328754146</v>
      </c>
      <c r="G130">
        <v>0.5690295494913612</v>
      </c>
      <c r="H130">
        <v>0.17883755588673622</v>
      </c>
      <c r="I130">
        <v>0.27263875365141188</v>
      </c>
      <c r="J130">
        <v>0.36383743433784904</v>
      </c>
      <c r="K130">
        <v>0.22986822840409957</v>
      </c>
      <c r="L130">
        <v>0.52121617106582019</v>
      </c>
      <c r="M130">
        <f>HARMEAN(f1_scores_automated_training_5_nobidet__2[[#This Row],[Value.1]:[Value.11]])</f>
        <v>0.34422202129168095</v>
      </c>
    </row>
    <row r="131" spans="1:13" x14ac:dyDescent="0.25">
      <c r="A131" s="3" t="s">
        <v>180</v>
      </c>
      <c r="B131">
        <v>0.45516388373531225</v>
      </c>
      <c r="C131">
        <v>0.56952317439146394</v>
      </c>
      <c r="D131">
        <v>0.47120418848167539</v>
      </c>
      <c r="E131">
        <v>0.57522509439442349</v>
      </c>
      <c r="F131">
        <v>0.26666666666666666</v>
      </c>
      <c r="G131">
        <v>0.57475884244372999</v>
      </c>
      <c r="H131">
        <v>0.18343195266272186</v>
      </c>
      <c r="I131">
        <v>0.26417212347988772</v>
      </c>
      <c r="J131">
        <v>0.3508279539713724</v>
      </c>
      <c r="K131">
        <v>0.22151394422310758</v>
      </c>
      <c r="L131">
        <v>0.51637764932562624</v>
      </c>
      <c r="M131">
        <f>HARMEAN(f1_scores_automated_training_5_nobidet__2[[#This Row],[Value.1]:[Value.11]])</f>
        <v>0.34545810420474327</v>
      </c>
    </row>
    <row r="132" spans="1:13" x14ac:dyDescent="0.25">
      <c r="A132" s="3" t="s">
        <v>181</v>
      </c>
      <c r="B132">
        <v>0.46064391084311401</v>
      </c>
      <c r="C132">
        <v>0.57073676928398487</v>
      </c>
      <c r="D132">
        <v>0.45192307692307693</v>
      </c>
      <c r="E132">
        <v>0.56168382239975423</v>
      </c>
      <c r="F132">
        <v>0.25773195876288663</v>
      </c>
      <c r="G132">
        <v>0.57916898387224913</v>
      </c>
      <c r="H132">
        <v>0.1875</v>
      </c>
      <c r="I132">
        <v>0.26658217152513736</v>
      </c>
      <c r="J132">
        <v>0.38248250842187093</v>
      </c>
      <c r="K132">
        <v>0.23265895953757226</v>
      </c>
      <c r="L132">
        <v>0.5290280495759947</v>
      </c>
      <c r="M132">
        <f>HARMEAN(f1_scores_automated_training_5_nobidet__2[[#This Row],[Value.1]:[Value.11]])</f>
        <v>0.35020526346458908</v>
      </c>
    </row>
    <row r="133" spans="1:13" x14ac:dyDescent="0.25">
      <c r="A133" s="3" t="s">
        <v>182</v>
      </c>
      <c r="B133">
        <v>0.46942148760330571</v>
      </c>
      <c r="C133">
        <v>0.5481673694453455</v>
      </c>
      <c r="D133">
        <v>0.45526425301706197</v>
      </c>
      <c r="E133">
        <v>0.54597083653108225</v>
      </c>
      <c r="F133">
        <v>0.19309173272933181</v>
      </c>
      <c r="G133">
        <v>0.58088002532446981</v>
      </c>
      <c r="H133">
        <v>0.15950920245398773</v>
      </c>
      <c r="I133">
        <v>0.28279327672846999</v>
      </c>
      <c r="J133">
        <v>0.35537414965986391</v>
      </c>
      <c r="K133">
        <v>0.23868312757201646</v>
      </c>
      <c r="L133">
        <v>0.54174131135793624</v>
      </c>
      <c r="M133">
        <f>HARMEAN(f1_scores_automated_training_5_nobidet__2[[#This Row],[Value.1]:[Value.11]])</f>
        <v>0.32798662667030704</v>
      </c>
    </row>
    <row r="134" spans="1:13" x14ac:dyDescent="0.25">
      <c r="A134" s="3" t="s">
        <v>183</v>
      </c>
      <c r="B134">
        <v>0.46487835308796005</v>
      </c>
      <c r="C134">
        <v>0.57273366127898795</v>
      </c>
      <c r="D134">
        <v>0.46624803767660916</v>
      </c>
      <c r="E134">
        <v>0.57314513210278684</v>
      </c>
      <c r="F134">
        <v>0.24841512092040383</v>
      </c>
      <c r="G134">
        <v>0.57995015676501327</v>
      </c>
      <c r="H134">
        <v>0.2019774011299435</v>
      </c>
      <c r="I134">
        <v>0.27739662525496017</v>
      </c>
      <c r="J134">
        <v>0.36061246040126715</v>
      </c>
      <c r="K134">
        <v>0.24111282843894896</v>
      </c>
      <c r="L134">
        <v>0.53378607809847201</v>
      </c>
      <c r="M134">
        <f>HARMEAN(f1_scores_automated_training_5_nobidet__2[[#This Row],[Value.1]:[Value.11]])</f>
        <v>0.35614427025848311</v>
      </c>
    </row>
    <row r="135" spans="1:13" x14ac:dyDescent="0.25">
      <c r="A135" s="3" t="s">
        <v>184</v>
      </c>
      <c r="B135">
        <v>0.46424356856266225</v>
      </c>
      <c r="C135">
        <v>0.56332179930795845</v>
      </c>
      <c r="D135">
        <v>0.4520603835169319</v>
      </c>
      <c r="E135">
        <v>0.56609410007468253</v>
      </c>
      <c r="F135">
        <v>0.26113033448673584</v>
      </c>
      <c r="G135">
        <v>0.57592383411328063</v>
      </c>
      <c r="H135">
        <v>0.17512877115526121</v>
      </c>
      <c r="I135">
        <v>0.2810011376564277</v>
      </c>
      <c r="J135">
        <v>0.35404584368958858</v>
      </c>
      <c r="K135">
        <v>0.24651504035216434</v>
      </c>
      <c r="L135">
        <v>0.51075771749298415</v>
      </c>
      <c r="M135">
        <f>HARMEAN(f1_scores_automated_training_5_nobidet__2[[#This Row],[Value.1]:[Value.11]])</f>
        <v>0.34830671005230196</v>
      </c>
    </row>
    <row r="136" spans="1:13" x14ac:dyDescent="0.25">
      <c r="A136" s="3" t="s">
        <v>185</v>
      </c>
      <c r="B136">
        <v>0.4595112601820795</v>
      </c>
      <c r="C136">
        <v>0.56175972927241968</v>
      </c>
      <c r="D136">
        <v>0.43792145973819913</v>
      </c>
      <c r="E136">
        <v>0.56882073749543627</v>
      </c>
      <c r="F136">
        <v>0.24406617118197077</v>
      </c>
      <c r="G136">
        <v>0.56480172915454319</v>
      </c>
      <c r="H136">
        <v>0.19470293486041518</v>
      </c>
      <c r="I136">
        <v>0.28035278663914426</v>
      </c>
      <c r="J136">
        <v>0.36456102783725908</v>
      </c>
      <c r="K136">
        <v>0.25950782997762867</v>
      </c>
      <c r="L136">
        <v>0.51545117428924603</v>
      </c>
      <c r="M136">
        <f>HARMEAN(f1_scores_automated_training_5_nobidet__2[[#This Row],[Value.1]:[Value.11]])</f>
        <v>0.35363918080999579</v>
      </c>
    </row>
    <row r="137" spans="1:13" x14ac:dyDescent="0.25">
      <c r="A137" s="3" t="s">
        <v>186</v>
      </c>
      <c r="B137">
        <v>0.47365332707428709</v>
      </c>
      <c r="C137">
        <v>0.54951650550183395</v>
      </c>
      <c r="D137">
        <v>0.44914902449149025</v>
      </c>
      <c r="E137">
        <v>0.56753069577080484</v>
      </c>
      <c r="F137">
        <v>0.24406617118197077</v>
      </c>
      <c r="G137">
        <v>0.57655307353660523</v>
      </c>
      <c r="H137">
        <v>0.20258620689655174</v>
      </c>
      <c r="I137">
        <v>0.27950530035335686</v>
      </c>
      <c r="J137">
        <v>0.37474012474012469</v>
      </c>
      <c r="K137">
        <v>0.25880551301684535</v>
      </c>
      <c r="L137">
        <v>0.53208556149732622</v>
      </c>
      <c r="M137">
        <f>HARMEAN(f1_scores_automated_training_5_nobidet__2[[#This Row],[Value.1]:[Value.11]])</f>
        <v>0.35857581638929026</v>
      </c>
    </row>
    <row r="138" spans="1:13" x14ac:dyDescent="0.25">
      <c r="A138" s="3" t="s">
        <v>187</v>
      </c>
      <c r="B138">
        <v>0.45703564727954965</v>
      </c>
      <c r="C138">
        <v>0.55206611570247921</v>
      </c>
      <c r="D138">
        <v>0.4686159844054581</v>
      </c>
      <c r="E138">
        <v>0.57662973089653191</v>
      </c>
      <c r="F138">
        <v>0.24109720885466793</v>
      </c>
      <c r="G138">
        <v>0.57336194091434234</v>
      </c>
      <c r="H138">
        <v>0.19957537154989385</v>
      </c>
      <c r="I138">
        <v>0.27377368514255357</v>
      </c>
      <c r="J138">
        <v>0.36868553292779693</v>
      </c>
      <c r="K138">
        <v>0.23566878980891717</v>
      </c>
      <c r="L138">
        <v>0.53443526170798894</v>
      </c>
      <c r="M138">
        <f>HARMEAN(f1_scores_automated_training_5_nobidet__2[[#This Row],[Value.1]:[Value.11]])</f>
        <v>0.35200722368436488</v>
      </c>
    </row>
    <row r="139" spans="1:13" x14ac:dyDescent="0.25">
      <c r="A139" s="3" t="s">
        <v>188</v>
      </c>
      <c r="B139">
        <v>0.45350404312668463</v>
      </c>
      <c r="C139">
        <v>0.55720705150362937</v>
      </c>
      <c r="D139">
        <v>0.46543778801843316</v>
      </c>
      <c r="E139">
        <v>0.57869495712832431</v>
      </c>
      <c r="F139">
        <v>0.24513618677042803</v>
      </c>
      <c r="G139">
        <v>0.56410256410256421</v>
      </c>
      <c r="H139">
        <v>0.19599109131403117</v>
      </c>
      <c r="I139">
        <v>0.28035320088300225</v>
      </c>
      <c r="J139">
        <v>0.37466451959205582</v>
      </c>
      <c r="K139">
        <v>0.23682200152788388</v>
      </c>
      <c r="L139">
        <v>0.52857637686179426</v>
      </c>
      <c r="M139">
        <f>HARMEAN(f1_scores_automated_training_5_nobidet__2[[#This Row],[Value.1]:[Value.11]])</f>
        <v>0.35277824044999351</v>
      </c>
    </row>
    <row r="140" spans="1:13" x14ac:dyDescent="0.25">
      <c r="A140" s="3" t="s">
        <v>189</v>
      </c>
      <c r="B140">
        <v>0.45805687203791473</v>
      </c>
      <c r="C140">
        <v>0.54714560615779351</v>
      </c>
      <c r="D140">
        <v>0.45551601423487548</v>
      </c>
      <c r="E140">
        <v>0.58109953287818905</v>
      </c>
      <c r="F140">
        <v>0.26721953466943105</v>
      </c>
      <c r="G140">
        <v>0.56681350954478704</v>
      </c>
      <c r="H140">
        <v>0.19359534206695778</v>
      </c>
      <c r="I140">
        <v>0.29083592463874158</v>
      </c>
      <c r="J140">
        <v>0.37067099567099571</v>
      </c>
      <c r="K140">
        <v>0.24905660377358491</v>
      </c>
      <c r="L140">
        <v>0.532258064516129</v>
      </c>
      <c r="M140">
        <f>HARMEAN(f1_scores_automated_training_5_nobidet__2[[#This Row],[Value.1]:[Value.11]])</f>
        <v>0.35913666991111975</v>
      </c>
    </row>
    <row r="141" spans="1:13" x14ac:dyDescent="0.25">
      <c r="A141" s="3" t="s">
        <v>190</v>
      </c>
      <c r="B141">
        <v>0.46506377694999429</v>
      </c>
      <c r="C141">
        <v>0.55470056875209095</v>
      </c>
      <c r="D141">
        <v>0.45056223342380769</v>
      </c>
      <c r="E141">
        <v>0.57172146152156411</v>
      </c>
      <c r="F141">
        <v>0.27194570135746604</v>
      </c>
      <c r="G141">
        <v>0.56883689386232628</v>
      </c>
      <c r="H141">
        <v>0.20842255531763026</v>
      </c>
      <c r="I141">
        <v>0.2807289647150058</v>
      </c>
      <c r="J141">
        <v>0.37612920886942236</v>
      </c>
      <c r="K141">
        <v>0.23846153846153845</v>
      </c>
      <c r="L141">
        <v>0.52206381534283786</v>
      </c>
      <c r="M141">
        <f>HARMEAN(f1_scores_automated_training_5_nobidet__2[[#This Row],[Value.1]:[Value.11]])</f>
        <v>0.36083874253703557</v>
      </c>
    </row>
    <row r="142" spans="1:13" x14ac:dyDescent="0.25">
      <c r="A142" s="3" t="s">
        <v>191</v>
      </c>
      <c r="B142">
        <v>0.46089794081242269</v>
      </c>
      <c r="C142">
        <v>0.55895496734272954</v>
      </c>
      <c r="D142">
        <v>0.44617912900575191</v>
      </c>
      <c r="E142">
        <v>0.57597277703802341</v>
      </c>
      <c r="F142">
        <v>0.26122646064703042</v>
      </c>
      <c r="G142">
        <v>0.57236518603507625</v>
      </c>
      <c r="H142">
        <v>0.20087976539589444</v>
      </c>
      <c r="I142">
        <v>0.27904306220095693</v>
      </c>
      <c r="J142">
        <v>0.38811464633184328</v>
      </c>
      <c r="K142">
        <v>0.23584905660377359</v>
      </c>
      <c r="L142">
        <v>0.53164556962025311</v>
      </c>
      <c r="M142">
        <f>HARMEAN(f1_scores_automated_training_5_nobidet__2[[#This Row],[Value.1]:[Value.11]])</f>
        <v>0.35748295773319733</v>
      </c>
    </row>
    <row r="143" spans="1:13" x14ac:dyDescent="0.25">
      <c r="A143" s="3" t="s">
        <v>192</v>
      </c>
      <c r="B143">
        <v>0.45839714139867282</v>
      </c>
      <c r="C143">
        <v>0.56725978647686826</v>
      </c>
      <c r="D143">
        <v>0.46609124537607888</v>
      </c>
      <c r="E143">
        <v>0.5708086214378707</v>
      </c>
      <c r="F143">
        <v>0.25269068788020588</v>
      </c>
      <c r="G143">
        <v>0.57452096528501562</v>
      </c>
      <c r="H143">
        <v>0.21702127659574466</v>
      </c>
      <c r="I143">
        <v>0.27452364149611858</v>
      </c>
      <c r="J143">
        <v>0.37803590285110883</v>
      </c>
      <c r="K143">
        <v>0.22819885900570502</v>
      </c>
      <c r="L143">
        <v>0.52306671091934953</v>
      </c>
      <c r="M143">
        <f>HARMEAN(f1_scores_automated_training_5_nobidet__2[[#This Row],[Value.1]:[Value.11]])</f>
        <v>0.35796245892968442</v>
      </c>
    </row>
    <row r="144" spans="1:13" x14ac:dyDescent="0.25">
      <c r="A144" s="3" t="s">
        <v>193</v>
      </c>
      <c r="B144">
        <v>0.4762444721623767</v>
      </c>
      <c r="C144">
        <v>0.56070941336971347</v>
      </c>
      <c r="D144">
        <v>0.45858895705521474</v>
      </c>
      <c r="E144">
        <v>0.56999249812453123</v>
      </c>
      <c r="F144">
        <v>0.26791569086651051</v>
      </c>
      <c r="G144">
        <v>0.58522088353413659</v>
      </c>
      <c r="H144">
        <v>0.1965065502183406</v>
      </c>
      <c r="I144">
        <v>0.27461244211797864</v>
      </c>
      <c r="J144">
        <v>0.3764060356652949</v>
      </c>
      <c r="K144">
        <v>0.23131392604248621</v>
      </c>
      <c r="L144">
        <v>0.52328589909443723</v>
      </c>
      <c r="M144">
        <f>HARMEAN(f1_scores_automated_training_5_nobidet__2[[#This Row],[Value.1]:[Value.11]])</f>
        <v>0.35620928265135698</v>
      </c>
    </row>
    <row r="145" spans="1:13" x14ac:dyDescent="0.25">
      <c r="A145" s="3" t="s">
        <v>194</v>
      </c>
      <c r="B145">
        <v>0.46950929013816106</v>
      </c>
      <c r="C145">
        <v>0.55140798952193837</v>
      </c>
      <c r="D145">
        <v>0.46737357259380097</v>
      </c>
      <c r="E145">
        <v>0.57117698855297916</v>
      </c>
      <c r="F145">
        <v>0.25656951743908268</v>
      </c>
      <c r="G145">
        <v>0.58064011268487359</v>
      </c>
      <c r="H145">
        <v>0.19471698113207547</v>
      </c>
      <c r="I145">
        <v>0.25877926421404684</v>
      </c>
      <c r="J145">
        <v>0.3776988248155233</v>
      </c>
      <c r="K145">
        <v>0.25538707102952912</v>
      </c>
      <c r="L145">
        <v>0.51264651449722387</v>
      </c>
      <c r="M145">
        <f>HARMEAN(f1_scores_automated_training_5_nobidet__2[[#This Row],[Value.1]:[Value.11]])</f>
        <v>0.35521132766485058</v>
      </c>
    </row>
    <row r="146" spans="1:13" x14ac:dyDescent="0.25">
      <c r="A146" s="3" t="s">
        <v>195</v>
      </c>
      <c r="B146">
        <v>0.47476415094339625</v>
      </c>
      <c r="C146">
        <v>0.56514266070814723</v>
      </c>
      <c r="D146">
        <v>0.46193453475542479</v>
      </c>
      <c r="E146">
        <v>0.57166281583066247</v>
      </c>
      <c r="F146">
        <v>0.26078526417838099</v>
      </c>
      <c r="G146">
        <v>0.58213767531839433</v>
      </c>
      <c r="H146">
        <v>0.20817843866171001</v>
      </c>
      <c r="I146">
        <v>0.27939810514582941</v>
      </c>
      <c r="J146">
        <v>0.38420490928495199</v>
      </c>
      <c r="K146">
        <v>0.23667711598746083</v>
      </c>
      <c r="L146">
        <v>0.52763648694472698</v>
      </c>
      <c r="M146">
        <f>HARMEAN(f1_scores_automated_training_5_nobidet__2[[#This Row],[Value.1]:[Value.11]])</f>
        <v>0.36127018049046189</v>
      </c>
    </row>
    <row r="147" spans="1:13" x14ac:dyDescent="0.25">
      <c r="A147" s="3" t="s">
        <v>196</v>
      </c>
      <c r="B147">
        <v>0.45607951918631529</v>
      </c>
      <c r="C147">
        <v>0.55398413245946876</v>
      </c>
      <c r="D147">
        <v>0.45296938399114722</v>
      </c>
      <c r="E147">
        <v>0.57189811010682012</v>
      </c>
      <c r="F147">
        <v>0.25362318840579706</v>
      </c>
      <c r="G147">
        <v>0.56864064602960962</v>
      </c>
      <c r="H147">
        <v>0.21367521367521367</v>
      </c>
      <c r="I147">
        <v>0.27219382926367591</v>
      </c>
      <c r="J147">
        <v>0.38410269069365588</v>
      </c>
      <c r="K147">
        <v>0.23280423280423282</v>
      </c>
      <c r="L147">
        <v>0.53311258278145701</v>
      </c>
      <c r="M147">
        <f>HARMEAN(f1_scores_automated_training_5_nobidet__2[[#This Row],[Value.1]:[Value.11]])</f>
        <v>0.3573294704464125</v>
      </c>
    </row>
    <row r="148" spans="1:13" x14ac:dyDescent="0.25">
      <c r="A148" s="3" t="s">
        <v>197</v>
      </c>
      <c r="B148">
        <v>0.46993137140863089</v>
      </c>
      <c r="C148">
        <v>0.56508370345063197</v>
      </c>
      <c r="D148">
        <v>0.46357615894039739</v>
      </c>
      <c r="E148">
        <v>0.57019887206886322</v>
      </c>
      <c r="F148">
        <v>0.28094701240135289</v>
      </c>
      <c r="G148">
        <v>0.57676835400603421</v>
      </c>
      <c r="H148">
        <v>0.19720382634289921</v>
      </c>
      <c r="I148">
        <v>0.29500538986704994</v>
      </c>
      <c r="J148">
        <v>0.38593708696801476</v>
      </c>
      <c r="K148">
        <v>0.24502784407319017</v>
      </c>
      <c r="L148">
        <v>0.53289036544850488</v>
      </c>
      <c r="M148">
        <f>HARMEAN(f1_scores_automated_training_5_nobidet__2[[#This Row],[Value.1]:[Value.11]])</f>
        <v>0.36531242489041604</v>
      </c>
    </row>
    <row r="149" spans="1:13" x14ac:dyDescent="0.25">
      <c r="A149" s="3" t="s">
        <v>198</v>
      </c>
      <c r="B149">
        <v>0.45969165587854532</v>
      </c>
      <c r="C149">
        <v>0.55935613682092555</v>
      </c>
      <c r="D149">
        <v>0.45899114362726218</v>
      </c>
      <c r="E149">
        <v>0.57140709561034275</v>
      </c>
      <c r="F149">
        <v>0.27244728737266044</v>
      </c>
      <c r="G149">
        <v>0.57526617526617529</v>
      </c>
      <c r="H149">
        <v>0.196165191740413</v>
      </c>
      <c r="I149">
        <v>0.28034950734337238</v>
      </c>
      <c r="J149">
        <v>0.37289043664612914</v>
      </c>
      <c r="K149">
        <v>0.25679758308157102</v>
      </c>
      <c r="L149">
        <v>0.51727416798732184</v>
      </c>
      <c r="M149">
        <f>HARMEAN(f1_scores_automated_training_5_nobidet__2[[#This Row],[Value.1]:[Value.11]])</f>
        <v>0.36095799124768885</v>
      </c>
    </row>
    <row r="150" spans="1:13" x14ac:dyDescent="0.25">
      <c r="A150" s="3" t="s">
        <v>199</v>
      </c>
      <c r="B150">
        <v>0.46699375557537909</v>
      </c>
      <c r="C150">
        <v>0.56509500351864872</v>
      </c>
      <c r="D150">
        <v>0.45327102803738312</v>
      </c>
      <c r="E150">
        <v>0.57161961367013381</v>
      </c>
      <c r="F150">
        <v>0.26492793411118737</v>
      </c>
      <c r="G150">
        <v>0.56678577505530026</v>
      </c>
      <c r="H150">
        <v>0.19883889695210449</v>
      </c>
      <c r="I150">
        <v>0.28031145717463851</v>
      </c>
      <c r="J150">
        <v>0.37805540467137422</v>
      </c>
      <c r="K150">
        <v>0.21118012422360247</v>
      </c>
      <c r="L150">
        <v>0.52735014739600394</v>
      </c>
      <c r="M150">
        <f>HARMEAN(f1_scores_automated_training_5_nobidet__2[[#This Row],[Value.1]:[Value.11]])</f>
        <v>0.35167525369997749</v>
      </c>
    </row>
    <row r="151" spans="1:13" x14ac:dyDescent="0.25">
      <c r="A151" s="3" t="s">
        <v>200</v>
      </c>
      <c r="B151">
        <v>0.46475372797107994</v>
      </c>
      <c r="C151">
        <v>0.55831349880992853</v>
      </c>
      <c r="D151">
        <v>0.46996753246753253</v>
      </c>
      <c r="E151">
        <v>0.57518599233486145</v>
      </c>
      <c r="F151">
        <v>0.26040914560770156</v>
      </c>
      <c r="G151">
        <v>0.57708674304418983</v>
      </c>
      <c r="H151">
        <v>0.17705927636643573</v>
      </c>
      <c r="I151">
        <v>0.2807813044994768</v>
      </c>
      <c r="J151">
        <v>0.36504424778761063</v>
      </c>
      <c r="K151">
        <v>0.2442396313364055</v>
      </c>
      <c r="L151">
        <v>0.52928870292887031</v>
      </c>
      <c r="M151">
        <f>HARMEAN(f1_scores_automated_training_5_nobidet__2[[#This Row],[Value.1]:[Value.11]])</f>
        <v>0.35127506623330523</v>
      </c>
    </row>
    <row r="152" spans="1:13" x14ac:dyDescent="0.25">
      <c r="A152" s="3" t="s">
        <v>201</v>
      </c>
      <c r="B152">
        <v>0.22895442359249329</v>
      </c>
      <c r="C152">
        <v>2.1111893033075299E-2</v>
      </c>
      <c r="D152">
        <v>1.7241379310344831E-2</v>
      </c>
      <c r="E152">
        <v>0.36236162361623619</v>
      </c>
      <c r="F152">
        <v>9.0195084874588285E-2</v>
      </c>
      <c r="G152">
        <v>0.43444473615122081</v>
      </c>
      <c r="H152">
        <v>1.9083969465648854E-3</v>
      </c>
      <c r="I152">
        <v>1.5011037527593817E-2</v>
      </c>
      <c r="J152">
        <v>8.6130462317922735E-2</v>
      </c>
      <c r="K152">
        <v>1.0266940451745381E-2</v>
      </c>
      <c r="L152">
        <v>4.7846889952153117E-2</v>
      </c>
      <c r="M152">
        <f>HARMEAN(f1_scores_automated_training_5_nobidet__2[[#This Row],[Value.1]:[Value.11]])</f>
        <v>1.2996052979110747E-2</v>
      </c>
    </row>
    <row r="153" spans="1:13" x14ac:dyDescent="0.25">
      <c r="A153" s="3" t="s">
        <v>202</v>
      </c>
      <c r="B153">
        <v>0.24431669715181603</v>
      </c>
      <c r="C153">
        <v>4.8295454545454551E-2</v>
      </c>
      <c r="D153">
        <v>3.1989763275751759E-2</v>
      </c>
      <c r="E153">
        <v>0.40386618821622872</v>
      </c>
      <c r="F153">
        <v>9.0909090909090912E-2</v>
      </c>
      <c r="G153">
        <v>0.45876319047338326</v>
      </c>
      <c r="H153">
        <v>0</v>
      </c>
      <c r="I153">
        <v>2.2947925860547221E-2</v>
      </c>
      <c r="J153">
        <v>0.18280098280098278</v>
      </c>
      <c r="K153">
        <v>4.410143329658214E-3</v>
      </c>
      <c r="L153">
        <v>7.6059850374064833E-2</v>
      </c>
    </row>
    <row r="154" spans="1:13" x14ac:dyDescent="0.25">
      <c r="A154" s="3" t="s">
        <v>203</v>
      </c>
      <c r="B154">
        <v>0.26101873845341778</v>
      </c>
      <c r="C154">
        <v>0.13402061855670103</v>
      </c>
      <c r="D154">
        <v>3.7037037037037035E-2</v>
      </c>
      <c r="E154">
        <v>0.41909683770148881</v>
      </c>
      <c r="F154">
        <v>6.8476977567886663E-2</v>
      </c>
      <c r="G154">
        <v>0.48522781520182462</v>
      </c>
      <c r="H154">
        <v>0</v>
      </c>
      <c r="I154">
        <v>3.2418952618453865E-2</v>
      </c>
      <c r="J154">
        <v>0.19196428571428573</v>
      </c>
      <c r="K154">
        <v>2.3014959723820483E-3</v>
      </c>
      <c r="L154">
        <v>0.15720022948938614</v>
      </c>
    </row>
    <row r="155" spans="1:13" x14ac:dyDescent="0.25">
      <c r="A155" s="3" t="s">
        <v>204</v>
      </c>
      <c r="B155">
        <v>0.27498392282958195</v>
      </c>
      <c r="C155">
        <v>0.27346717308735757</v>
      </c>
      <c r="D155">
        <v>4.6022353714661408E-2</v>
      </c>
      <c r="E155">
        <v>0.4426556991774383</v>
      </c>
      <c r="F155">
        <v>6.8048252397154355E-2</v>
      </c>
      <c r="G155">
        <v>0.49610600953155876</v>
      </c>
      <c r="H155">
        <v>0</v>
      </c>
      <c r="I155">
        <v>3.482587064676617E-2</v>
      </c>
      <c r="J155">
        <v>0.23617339312406577</v>
      </c>
      <c r="K155">
        <v>2.3696682464454974E-3</v>
      </c>
      <c r="L155">
        <v>0.26072961373390557</v>
      </c>
    </row>
    <row r="156" spans="1:13" x14ac:dyDescent="0.25">
      <c r="A156" s="3" t="s">
        <v>205</v>
      </c>
      <c r="B156">
        <v>0.2851453604141776</v>
      </c>
      <c r="C156">
        <v>0.34486319050077435</v>
      </c>
      <c r="D156">
        <v>3.0545454545454546E-2</v>
      </c>
      <c r="E156">
        <v>0.44713383316606647</v>
      </c>
      <c r="F156">
        <v>6.9291338582677164E-2</v>
      </c>
      <c r="G156">
        <v>0.50017227518088891</v>
      </c>
      <c r="H156">
        <v>0</v>
      </c>
      <c r="I156">
        <v>3.0647985989492123E-2</v>
      </c>
      <c r="J156">
        <v>0.2537243947858473</v>
      </c>
      <c r="K156">
        <v>0</v>
      </c>
      <c r="L156">
        <v>0.28600717580727836</v>
      </c>
    </row>
    <row r="157" spans="1:13" x14ac:dyDescent="0.25">
      <c r="A157" s="3" t="s">
        <v>206</v>
      </c>
      <c r="B157">
        <v>0.30015633142261594</v>
      </c>
      <c r="C157">
        <v>0.40247040658775091</v>
      </c>
      <c r="D157">
        <v>4.0902679830747538E-2</v>
      </c>
      <c r="E157">
        <v>0.4562206125301817</v>
      </c>
      <c r="F157">
        <v>7.9325421611492808E-2</v>
      </c>
      <c r="G157">
        <v>0.5032181296987398</v>
      </c>
      <c r="H157">
        <v>0</v>
      </c>
      <c r="I157">
        <v>4.1280539174389223E-2</v>
      </c>
      <c r="J157">
        <v>0.26309132304578797</v>
      </c>
      <c r="K157">
        <v>0</v>
      </c>
      <c r="L157">
        <v>0.35349716446124763</v>
      </c>
    </row>
    <row r="158" spans="1:13" x14ac:dyDescent="0.25">
      <c r="A158" s="3" t="s">
        <v>207</v>
      </c>
      <c r="B158">
        <v>0.30281316348195331</v>
      </c>
      <c r="C158">
        <v>0.45756457564575648</v>
      </c>
      <c r="D158">
        <v>3.6310820624546117E-2</v>
      </c>
      <c r="E158">
        <v>0.47040952728156521</v>
      </c>
      <c r="F158">
        <v>7.6898633619319992E-2</v>
      </c>
      <c r="G158">
        <v>0.51388730140587491</v>
      </c>
      <c r="H158">
        <v>0</v>
      </c>
      <c r="I158">
        <v>4.928989139515455E-2</v>
      </c>
      <c r="J158">
        <v>0.28605596747189671</v>
      </c>
      <c r="K158">
        <v>0</v>
      </c>
      <c r="L158">
        <v>0.36355226641998145</v>
      </c>
    </row>
    <row r="159" spans="1:13" x14ac:dyDescent="0.25">
      <c r="A159" s="3" t="s">
        <v>208</v>
      </c>
      <c r="B159">
        <v>0.31246726034573075</v>
      </c>
      <c r="C159">
        <v>0.48151408450704231</v>
      </c>
      <c r="D159">
        <v>4.1816870944484497E-2</v>
      </c>
      <c r="E159">
        <v>0.47072142902069308</v>
      </c>
      <c r="F159">
        <v>7.6872536136662284E-2</v>
      </c>
      <c r="G159">
        <v>0.5197727400573775</v>
      </c>
      <c r="H159">
        <v>1.9801980198019802E-3</v>
      </c>
      <c r="I159">
        <v>7.5139888089528387E-2</v>
      </c>
      <c r="J159">
        <v>0.28718703976435939</v>
      </c>
      <c r="K159">
        <v>2.4213075060532689E-3</v>
      </c>
      <c r="L159">
        <v>0.39039039039039042</v>
      </c>
      <c r="M159">
        <f>HARMEAN(f1_scores_automated_training_5_nobidet__2[[#This Row],[Value.1]:[Value.11]])</f>
        <v>1.1183409314042932E-2</v>
      </c>
    </row>
    <row r="160" spans="1:13" x14ac:dyDescent="0.25">
      <c r="A160" s="3" t="s">
        <v>209</v>
      </c>
      <c r="B160">
        <v>0.32984840564558288</v>
      </c>
      <c r="C160">
        <v>0.490566037735849</v>
      </c>
      <c r="D160">
        <v>7.4124914207275211E-2</v>
      </c>
      <c r="E160">
        <v>0.479696394686907</v>
      </c>
      <c r="F160">
        <v>0.10457920792079207</v>
      </c>
      <c r="G160">
        <v>0.52743508400892958</v>
      </c>
      <c r="H160">
        <v>0</v>
      </c>
      <c r="I160">
        <v>0.10179421457341631</v>
      </c>
      <c r="J160">
        <v>0.30326481257557436</v>
      </c>
      <c r="K160">
        <v>0</v>
      </c>
      <c r="L160">
        <v>0.40192644483362516</v>
      </c>
    </row>
    <row r="161" spans="1:13" x14ac:dyDescent="0.25">
      <c r="A161" s="3" t="s">
        <v>210</v>
      </c>
      <c r="B161">
        <v>0.3231893687707641</v>
      </c>
      <c r="C161">
        <v>0.50885789672069348</v>
      </c>
      <c r="D161">
        <v>5.467625899280576E-2</v>
      </c>
      <c r="E161">
        <v>0.48614018395179198</v>
      </c>
      <c r="F161">
        <v>7.6871657754010697E-2</v>
      </c>
      <c r="G161">
        <v>0.53154831199068697</v>
      </c>
      <c r="H161">
        <v>0</v>
      </c>
      <c r="I161">
        <v>0.12627865961199292</v>
      </c>
      <c r="J161">
        <v>0.30957324106113032</v>
      </c>
      <c r="K161">
        <v>0</v>
      </c>
      <c r="L161">
        <v>0.40551356158292573</v>
      </c>
    </row>
    <row r="162" spans="1:13" x14ac:dyDescent="0.25">
      <c r="A162" s="3" t="s">
        <v>211</v>
      </c>
      <c r="B162">
        <v>0.3386449021894028</v>
      </c>
      <c r="C162">
        <v>0.53890379455730164</v>
      </c>
      <c r="D162">
        <v>8.1118881118881117E-2</v>
      </c>
      <c r="E162">
        <v>0.49118637353931471</v>
      </c>
      <c r="F162">
        <v>0.10057288351368554</v>
      </c>
      <c r="G162">
        <v>0.53112559856920327</v>
      </c>
      <c r="H162">
        <v>1.9782393669634025E-3</v>
      </c>
      <c r="I162">
        <v>0.12891863332159212</v>
      </c>
      <c r="J162">
        <v>0.32327883951185821</v>
      </c>
      <c r="K162">
        <v>0</v>
      </c>
      <c r="L162">
        <v>0.40321897501058868</v>
      </c>
    </row>
    <row r="163" spans="1:13" x14ac:dyDescent="0.25">
      <c r="A163" s="3" t="s">
        <v>212</v>
      </c>
      <c r="B163">
        <v>0.34578581727618302</v>
      </c>
      <c r="C163">
        <v>0.53381818181818186</v>
      </c>
      <c r="D163">
        <v>0.11827242524916942</v>
      </c>
      <c r="E163">
        <v>0.49587727708533075</v>
      </c>
      <c r="F163">
        <v>0.10714285714285715</v>
      </c>
      <c r="G163">
        <v>0.54070437049160447</v>
      </c>
      <c r="H163">
        <v>1.9665683382497543E-3</v>
      </c>
      <c r="I163">
        <v>0.17123745819397992</v>
      </c>
      <c r="J163">
        <v>0.32790542047735893</v>
      </c>
      <c r="K163">
        <v>0</v>
      </c>
      <c r="L163">
        <v>0.42631578947368426</v>
      </c>
    </row>
    <row r="164" spans="1:13" x14ac:dyDescent="0.25">
      <c r="A164" s="3" t="s">
        <v>213</v>
      </c>
      <c r="B164">
        <v>0.33915857605177996</v>
      </c>
      <c r="C164">
        <v>0.54586129753914991</v>
      </c>
      <c r="D164">
        <v>0.13438735177865613</v>
      </c>
      <c r="E164">
        <v>0.49912309191295878</v>
      </c>
      <c r="F164">
        <v>0.10933081998114985</v>
      </c>
      <c r="G164">
        <v>0.54217234860035379</v>
      </c>
      <c r="H164">
        <v>3.9408866995073889E-3</v>
      </c>
      <c r="I164">
        <v>0.16533864541832669</v>
      </c>
      <c r="J164">
        <v>0.3355176933158584</v>
      </c>
      <c r="K164">
        <v>2.3952095808383233E-3</v>
      </c>
      <c r="L164">
        <v>0.42762613730355664</v>
      </c>
      <c r="M164">
        <f>HARMEAN(f1_scores_automated_training_5_nobidet__2[[#This Row],[Value.1]:[Value.11]])</f>
        <v>1.5540382896616103E-2</v>
      </c>
    </row>
    <row r="165" spans="1:13" x14ac:dyDescent="0.25">
      <c r="A165" s="3" t="s">
        <v>214</v>
      </c>
      <c r="B165">
        <v>0.34660118893771003</v>
      </c>
      <c r="C165">
        <v>0.55167340934166975</v>
      </c>
      <c r="D165">
        <v>0.15325670498084293</v>
      </c>
      <c r="E165">
        <v>0.50236843812860954</v>
      </c>
      <c r="F165">
        <v>0.11203585147247118</v>
      </c>
      <c r="G165">
        <v>0.54575503458407304</v>
      </c>
      <c r="H165">
        <v>1.9665683382497543E-3</v>
      </c>
      <c r="I165">
        <v>0.19172932330827067</v>
      </c>
      <c r="J165">
        <v>0.33491740212717813</v>
      </c>
      <c r="K165">
        <v>4.8019207683073235E-3</v>
      </c>
      <c r="L165">
        <v>0.4354704412989176</v>
      </c>
      <c r="M165">
        <f>HARMEAN(f1_scores_automated_training_5_nobidet__2[[#This Row],[Value.1]:[Value.11]])</f>
        <v>1.4642861273091664E-2</v>
      </c>
    </row>
    <row r="166" spans="1:13" x14ac:dyDescent="0.25">
      <c r="A166" s="3" t="s">
        <v>215</v>
      </c>
      <c r="B166">
        <v>0.34403669724770641</v>
      </c>
      <c r="C166">
        <v>0.56275758711127766</v>
      </c>
      <c r="D166">
        <v>0.18261413383364603</v>
      </c>
      <c r="E166">
        <v>0.50667708944042722</v>
      </c>
      <c r="F166">
        <v>0.1076923076923077</v>
      </c>
      <c r="G166">
        <v>0.55045078424107696</v>
      </c>
      <c r="H166">
        <v>3.9447731755424065E-3</v>
      </c>
      <c r="I166">
        <v>0.19580838323353292</v>
      </c>
      <c r="J166">
        <v>0.33763837638376387</v>
      </c>
      <c r="K166">
        <v>4.7846889952153108E-3</v>
      </c>
      <c r="L166">
        <v>0.44390044879640966</v>
      </c>
      <c r="M166">
        <f>HARMEAN(f1_scores_automated_training_5_nobidet__2[[#This Row],[Value.1]:[Value.11]])</f>
        <v>2.2174859925511912E-2</v>
      </c>
    </row>
    <row r="167" spans="1:13" x14ac:dyDescent="0.25">
      <c r="A167" s="3" t="s">
        <v>216</v>
      </c>
      <c r="B167">
        <v>0.35054732775273661</v>
      </c>
      <c r="C167">
        <v>0.56756756756756754</v>
      </c>
      <c r="D167">
        <v>0.20330679730557258</v>
      </c>
      <c r="E167">
        <v>0.50794706390902444</v>
      </c>
      <c r="F167">
        <v>0.1155527795128045</v>
      </c>
      <c r="G167">
        <v>0.55025156460915448</v>
      </c>
      <c r="H167">
        <v>7.8354554358472089E-3</v>
      </c>
      <c r="I167">
        <v>0.20412910729863332</v>
      </c>
      <c r="J167">
        <v>0.34111721611721613</v>
      </c>
      <c r="K167">
        <v>4.7505938242280278E-3</v>
      </c>
      <c r="L167">
        <v>0.44472049689440996</v>
      </c>
      <c r="M167">
        <f>HARMEAN(f1_scores_automated_training_5_nobidet__2[[#This Row],[Value.1]:[Value.11]])</f>
        <v>2.971548377284958E-2</v>
      </c>
    </row>
    <row r="168" spans="1:13" x14ac:dyDescent="0.25">
      <c r="A168" s="3" t="s">
        <v>217</v>
      </c>
      <c r="B168">
        <v>0.35708851128582303</v>
      </c>
      <c r="C168">
        <v>0.5671752884257536</v>
      </c>
      <c r="D168">
        <v>0.22805970149253729</v>
      </c>
      <c r="E168">
        <v>0.51118546217936112</v>
      </c>
      <c r="F168">
        <v>0.1072005166289958</v>
      </c>
      <c r="G168">
        <v>0.55306877311767288</v>
      </c>
      <c r="H168">
        <v>9.765625E-3</v>
      </c>
      <c r="I168">
        <v>0.19822907740645529</v>
      </c>
      <c r="J168">
        <v>0.34258632362897767</v>
      </c>
      <c r="K168">
        <v>7.1343638525564815E-3</v>
      </c>
      <c r="L168">
        <v>0.44673823286540049</v>
      </c>
      <c r="M168">
        <f>HARMEAN(f1_scores_automated_training_5_nobidet__2[[#This Row],[Value.1]:[Value.11]])</f>
        <v>4.0027689703325452E-2</v>
      </c>
    </row>
    <row r="169" spans="1:13" x14ac:dyDescent="0.25">
      <c r="A169" s="3" t="s">
        <v>218</v>
      </c>
      <c r="B169">
        <v>0.35651297556059458</v>
      </c>
      <c r="C169">
        <v>0.56984478935698457</v>
      </c>
      <c r="D169">
        <v>0.22789317507418397</v>
      </c>
      <c r="E169">
        <v>0.51217915138816139</v>
      </c>
      <c r="F169">
        <v>0.10842207163601161</v>
      </c>
      <c r="G169">
        <v>0.55324000760119085</v>
      </c>
      <c r="H169">
        <v>7.8048780487804878E-3</v>
      </c>
      <c r="I169">
        <v>0.20205956025605343</v>
      </c>
      <c r="J169">
        <v>0.35049642114984991</v>
      </c>
      <c r="K169">
        <v>9.5238095238095229E-3</v>
      </c>
      <c r="L169">
        <v>0.4472199838839645</v>
      </c>
      <c r="M169">
        <f>HARMEAN(f1_scores_automated_training_5_nobidet__2[[#This Row],[Value.1]:[Value.11]])</f>
        <v>4.1494685410177791E-2</v>
      </c>
    </row>
    <row r="170" spans="1:13" x14ac:dyDescent="0.25">
      <c r="A170" s="3" t="s">
        <v>219</v>
      </c>
      <c r="B170">
        <v>0.3706398996235884</v>
      </c>
      <c r="C170">
        <v>0.57597042513863228</v>
      </c>
      <c r="D170">
        <v>0.25261932479627469</v>
      </c>
      <c r="E170">
        <v>0.51099576560579163</v>
      </c>
      <c r="F170">
        <v>0.12284550297712316</v>
      </c>
      <c r="G170">
        <v>0.55526960015064963</v>
      </c>
      <c r="H170">
        <v>7.7444336882865434E-3</v>
      </c>
      <c r="I170">
        <v>0.20885589966726387</v>
      </c>
      <c r="J170">
        <v>0.3520703215359704</v>
      </c>
      <c r="K170">
        <v>1.4150943396226415E-2</v>
      </c>
      <c r="L170">
        <v>0.45220883534136547</v>
      </c>
      <c r="M170">
        <f>HARMEAN(f1_scores_automated_training_5_nobidet__2[[#This Row],[Value.1]:[Value.11]])</f>
        <v>4.7842244150091057E-2</v>
      </c>
    </row>
    <row r="171" spans="1:13" x14ac:dyDescent="0.25">
      <c r="A171" s="3" t="s">
        <v>220</v>
      </c>
      <c r="B171">
        <v>0.36130203605239269</v>
      </c>
      <c r="C171">
        <v>0.57651762995274447</v>
      </c>
      <c r="D171">
        <v>0.27397260273972601</v>
      </c>
      <c r="E171">
        <v>0.51498380129589638</v>
      </c>
      <c r="F171">
        <v>0.12208936438011328</v>
      </c>
      <c r="G171">
        <v>0.55714917545965759</v>
      </c>
      <c r="H171">
        <v>1.3552758954501453E-2</v>
      </c>
      <c r="I171">
        <v>0.20834440605899546</v>
      </c>
      <c r="J171">
        <v>0.3576626240352811</v>
      </c>
      <c r="K171">
        <v>1.873536299765808E-2</v>
      </c>
      <c r="L171">
        <v>0.45862884160756506</v>
      </c>
      <c r="M171">
        <f>HARMEAN(f1_scores_automated_training_5_nobidet__2[[#This Row],[Value.1]:[Value.11]])</f>
        <v>7.0056329881228577E-2</v>
      </c>
    </row>
    <row r="172" spans="1:13" x14ac:dyDescent="0.25">
      <c r="A172" s="3" t="s">
        <v>221</v>
      </c>
      <c r="B172">
        <v>0.36585672919551815</v>
      </c>
      <c r="C172">
        <v>0.58147198828268021</v>
      </c>
      <c r="D172">
        <v>0.2996811902231668</v>
      </c>
      <c r="E172">
        <v>0.52023045698572734</v>
      </c>
      <c r="F172">
        <v>0.1221227621483376</v>
      </c>
      <c r="G172">
        <v>0.56302907014895986</v>
      </c>
      <c r="H172">
        <v>1.532567049808429E-2</v>
      </c>
      <c r="I172">
        <v>0.22286617492096947</v>
      </c>
      <c r="J172">
        <v>0.36081297099794479</v>
      </c>
      <c r="K172">
        <v>1.8604651162790697E-2</v>
      </c>
      <c r="L172">
        <v>0.46655922643029818</v>
      </c>
      <c r="M172">
        <f>HARMEAN(f1_scores_automated_training_5_nobidet__2[[#This Row],[Value.1]:[Value.11]])</f>
        <v>7.4284850823826687E-2</v>
      </c>
    </row>
    <row r="173" spans="1:13" x14ac:dyDescent="0.25">
      <c r="A173" s="3" t="s">
        <v>222</v>
      </c>
      <c r="B173">
        <v>0.37581209395302351</v>
      </c>
      <c r="C173">
        <v>0.58193736343772751</v>
      </c>
      <c r="D173">
        <v>0.30915828480677604</v>
      </c>
      <c r="E173">
        <v>0.52015147416824448</v>
      </c>
      <c r="F173">
        <v>0.12330921673482226</v>
      </c>
      <c r="G173">
        <v>0.56240208877284592</v>
      </c>
      <c r="H173">
        <v>2.1012416427889206E-2</v>
      </c>
      <c r="I173">
        <v>0.22371031746031744</v>
      </c>
      <c r="J173">
        <v>0.36089877229557565</v>
      </c>
      <c r="K173">
        <v>2.1028037383177572E-2</v>
      </c>
      <c r="L173">
        <v>0.46744186046511627</v>
      </c>
      <c r="M173">
        <f>HARMEAN(f1_scores_automated_training_5_nobidet__2[[#This Row],[Value.1]:[Value.11]])</f>
        <v>8.8744828905032352E-2</v>
      </c>
    </row>
    <row r="174" spans="1:13" x14ac:dyDescent="0.25">
      <c r="A174" s="3" t="s">
        <v>223</v>
      </c>
      <c r="B174">
        <v>0.38814888584588569</v>
      </c>
      <c r="C174">
        <v>0.58981033841576791</v>
      </c>
      <c r="D174">
        <v>0.31557788944723614</v>
      </c>
      <c r="E174">
        <v>0.52252991452991449</v>
      </c>
      <c r="F174">
        <v>0.13258983890954151</v>
      </c>
      <c r="G174">
        <v>0.56440842787682322</v>
      </c>
      <c r="H174">
        <v>1.5137180700094606E-2</v>
      </c>
      <c r="I174">
        <v>0.22468126052441667</v>
      </c>
      <c r="J174">
        <v>0.35903556934829312</v>
      </c>
      <c r="K174">
        <v>3.0162412993039438E-2</v>
      </c>
      <c r="L174">
        <v>0.47303236116660008</v>
      </c>
      <c r="M174">
        <f>HARMEAN(f1_scores_automated_training_5_nobidet__2[[#This Row],[Value.1]:[Value.11]])</f>
        <v>8.6454521665568204E-2</v>
      </c>
    </row>
    <row r="175" spans="1:13" x14ac:dyDescent="0.25">
      <c r="A175" s="3" t="s">
        <v>224</v>
      </c>
      <c r="B175">
        <v>0.38900530013558487</v>
      </c>
      <c r="C175">
        <v>0.58543724844493228</v>
      </c>
      <c r="D175">
        <v>0.32112068965517243</v>
      </c>
      <c r="E175">
        <v>0.52061165527446973</v>
      </c>
      <c r="F175">
        <v>0.12554381603480425</v>
      </c>
      <c r="G175">
        <v>0.56499935707856497</v>
      </c>
      <c r="H175">
        <v>2.0833333333333332E-2</v>
      </c>
      <c r="I175">
        <v>0.22385234264079507</v>
      </c>
      <c r="J175">
        <v>0.3591761166396667</v>
      </c>
      <c r="K175">
        <v>2.5462962962962968E-2</v>
      </c>
      <c r="L175">
        <v>0.47524752475247523</v>
      </c>
      <c r="M175">
        <f>HARMEAN(f1_scores_automated_training_5_nobidet__2[[#This Row],[Value.1]:[Value.11]])</f>
        <v>9.5092180621827269E-2</v>
      </c>
    </row>
    <row r="176" spans="1:13" x14ac:dyDescent="0.25">
      <c r="A176" s="3" t="s">
        <v>225</v>
      </c>
      <c r="B176">
        <v>0.3889582812890332</v>
      </c>
      <c r="C176">
        <v>0.59630996309963102</v>
      </c>
      <c r="D176">
        <v>0.32884902840059793</v>
      </c>
      <c r="E176">
        <v>0.52253492052570016</v>
      </c>
      <c r="F176">
        <v>0.13778322106552357</v>
      </c>
      <c r="G176">
        <v>0.5646231422505309</v>
      </c>
      <c r="H176">
        <v>2.247191011235955E-2</v>
      </c>
      <c r="I176">
        <v>0.23725714285714286</v>
      </c>
      <c r="J176">
        <v>0.36526241468580839</v>
      </c>
      <c r="K176">
        <v>3.8374717832957109E-2</v>
      </c>
      <c r="L176">
        <v>0.47873163186388246</v>
      </c>
      <c r="M176">
        <f>HARMEAN(f1_scores_automated_training_5_nobidet__2[[#This Row],[Value.1]:[Value.11]])</f>
        <v>0.11243793797204132</v>
      </c>
    </row>
    <row r="177" spans="1:13" x14ac:dyDescent="0.25">
      <c r="A177" s="3" t="s">
        <v>226</v>
      </c>
      <c r="B177">
        <v>0.38407960199004981</v>
      </c>
      <c r="C177">
        <v>0.59477364740522654</v>
      </c>
      <c r="D177">
        <v>0.33600802407221669</v>
      </c>
      <c r="E177">
        <v>0.5253768496750103</v>
      </c>
      <c r="F177">
        <v>0.15002988643156007</v>
      </c>
      <c r="G177">
        <v>0.56302069336199945</v>
      </c>
      <c r="H177">
        <v>2.6119402985074622E-2</v>
      </c>
      <c r="I177">
        <v>0.2254857659286037</v>
      </c>
      <c r="J177">
        <v>0.36750752140708171</v>
      </c>
      <c r="K177">
        <v>2.9180695847362513E-2</v>
      </c>
      <c r="L177">
        <v>0.46909788867562391</v>
      </c>
      <c r="M177">
        <f>HARMEAN(f1_scores_automated_training_5_nobidet__2[[#This Row],[Value.1]:[Value.11]])</f>
        <v>0.11060998650927946</v>
      </c>
    </row>
    <row r="178" spans="1:13" x14ac:dyDescent="0.25">
      <c r="A178" s="3" t="s">
        <v>227</v>
      </c>
      <c r="B178">
        <v>0.39688911189162063</v>
      </c>
      <c r="C178">
        <v>0.59781021897810227</v>
      </c>
      <c r="D178">
        <v>0.33132530120481929</v>
      </c>
      <c r="E178">
        <v>0.52483951995534472</v>
      </c>
      <c r="F178">
        <v>0.14215985356924954</v>
      </c>
      <c r="G178">
        <v>0.56441636182241439</v>
      </c>
      <c r="H178">
        <v>3.1510658016682104E-2</v>
      </c>
      <c r="I178">
        <v>0.22808547754034017</v>
      </c>
      <c r="J178">
        <v>0.36802270577105012</v>
      </c>
      <c r="K178">
        <v>4.0404040404040407E-2</v>
      </c>
      <c r="L178">
        <v>0.4845714285714286</v>
      </c>
      <c r="M178">
        <f>HARMEAN(f1_scores_automated_training_5_nobidet__2[[#This Row],[Value.1]:[Value.11]])</f>
        <v>0.13162226312754224</v>
      </c>
    </row>
    <row r="179" spans="1:13" x14ac:dyDescent="0.25">
      <c r="A179" s="3" t="s">
        <v>228</v>
      </c>
      <c r="B179">
        <v>0.3946660141913384</v>
      </c>
      <c r="C179">
        <v>0.5974499089253188</v>
      </c>
      <c r="D179">
        <v>0.34957020057306593</v>
      </c>
      <c r="E179">
        <v>0.52612955906369085</v>
      </c>
      <c r="F179">
        <v>0.13440197287299629</v>
      </c>
      <c r="G179">
        <v>0.56332208525583638</v>
      </c>
      <c r="H179">
        <v>3.8638454461821528E-2</v>
      </c>
      <c r="I179">
        <v>0.22872579918955427</v>
      </c>
      <c r="J179">
        <v>0.36750936329588019</v>
      </c>
      <c r="K179">
        <v>4.4543429844097995E-2</v>
      </c>
      <c r="L179">
        <v>0.48665377176015473</v>
      </c>
      <c r="M179">
        <f>HARMEAN(f1_scores_automated_training_5_nobidet__2[[#This Row],[Value.1]:[Value.11]])</f>
        <v>0.14538088944142155</v>
      </c>
    </row>
    <row r="180" spans="1:13" x14ac:dyDescent="0.25">
      <c r="A180" s="3" t="s">
        <v>229</v>
      </c>
      <c r="B180">
        <v>0.40375243664717353</v>
      </c>
      <c r="C180">
        <v>0.60430586488492943</v>
      </c>
      <c r="D180">
        <v>0.35544794188861978</v>
      </c>
      <c r="E180">
        <v>0.52624153498871329</v>
      </c>
      <c r="F180">
        <v>0.15172413793103448</v>
      </c>
      <c r="G180">
        <v>0.56717021850553007</v>
      </c>
      <c r="H180">
        <v>4.684684684684684E-2</v>
      </c>
      <c r="I180">
        <v>0.2353190587237651</v>
      </c>
      <c r="J180">
        <v>0.36825550447616745</v>
      </c>
      <c r="K180">
        <v>4.4247787610619461E-2</v>
      </c>
      <c r="L180">
        <v>0.48763523956723337</v>
      </c>
      <c r="M180">
        <f>HARMEAN(f1_scores_automated_training_5_nobidet__2[[#This Row],[Value.1]:[Value.11]])</f>
        <v>0.15678193021826725</v>
      </c>
    </row>
    <row r="181" spans="1:13" x14ac:dyDescent="0.25">
      <c r="A181" s="3" t="s">
        <v>230</v>
      </c>
      <c r="B181">
        <v>0.40142576204523106</v>
      </c>
      <c r="C181">
        <v>0.60345461227489894</v>
      </c>
      <c r="D181">
        <v>0.3619047619047619</v>
      </c>
      <c r="E181">
        <v>0.52966634091860965</v>
      </c>
      <c r="F181">
        <v>0.15302173265852934</v>
      </c>
      <c r="G181">
        <v>0.569997292174384</v>
      </c>
      <c r="H181">
        <v>5.7399103139013447E-2</v>
      </c>
      <c r="I181">
        <v>0.22920353982300884</v>
      </c>
      <c r="J181">
        <v>0.36794258373205746</v>
      </c>
      <c r="K181">
        <v>5.1891891891891889E-2</v>
      </c>
      <c r="L181">
        <v>0.48617511520737328</v>
      </c>
      <c r="M181">
        <f>HARMEAN(f1_scores_automated_training_5_nobidet__2[[#This Row],[Value.1]:[Value.11]])</f>
        <v>0.17482759539171364</v>
      </c>
    </row>
    <row r="182" spans="1:13" x14ac:dyDescent="0.25">
      <c r="A182" s="3" t="s">
        <v>231</v>
      </c>
      <c r="B182">
        <v>0.39688520472243161</v>
      </c>
      <c r="C182">
        <v>0.60371855632519145</v>
      </c>
      <c r="D182">
        <v>0.36013164080865068</v>
      </c>
      <c r="E182">
        <v>0.53399190505590999</v>
      </c>
      <c r="F182">
        <v>0.1396923076923077</v>
      </c>
      <c r="G182">
        <v>0.57246824579471334</v>
      </c>
      <c r="H182">
        <v>5.8823529411764712E-2</v>
      </c>
      <c r="I182">
        <v>0.24121031323247394</v>
      </c>
      <c r="J182">
        <v>0.36661053644455138</v>
      </c>
      <c r="K182">
        <v>4.935622317596567E-2</v>
      </c>
      <c r="L182">
        <v>0.48821292775665398</v>
      </c>
      <c r="M182">
        <f>HARMEAN(f1_scores_automated_training_5_nobidet__2[[#This Row],[Value.1]:[Value.11]])</f>
        <v>0.17210764260805603</v>
      </c>
    </row>
    <row r="183" spans="1:13" x14ac:dyDescent="0.25">
      <c r="A183" s="3" t="s">
        <v>232</v>
      </c>
      <c r="B183">
        <v>0.40927104599495617</v>
      </c>
      <c r="C183">
        <v>0.60182149362477222</v>
      </c>
      <c r="D183">
        <v>0.36692015209125478</v>
      </c>
      <c r="E183">
        <v>0.52792805452118319</v>
      </c>
      <c r="F183">
        <v>0.15315315315315317</v>
      </c>
      <c r="G183">
        <v>0.57009215302988003</v>
      </c>
      <c r="H183">
        <v>6.6491688538932642E-2</v>
      </c>
      <c r="I183">
        <v>0.23933054393305439</v>
      </c>
      <c r="J183">
        <v>0.36621070314374848</v>
      </c>
      <c r="K183">
        <v>5.2854122621564477E-2</v>
      </c>
      <c r="L183">
        <v>0.48439262880782247</v>
      </c>
      <c r="M183">
        <f>HARMEAN(f1_scores_automated_training_5_nobidet__2[[#This Row],[Value.1]:[Value.11]])</f>
        <v>0.18351380132381132</v>
      </c>
    </row>
    <row r="184" spans="1:13" x14ac:dyDescent="0.25">
      <c r="A184" s="3" t="s">
        <v>233</v>
      </c>
      <c r="B184">
        <v>0.41321082691830147</v>
      </c>
      <c r="C184">
        <v>0.60944527736131926</v>
      </c>
      <c r="D184">
        <v>0.36889332003988035</v>
      </c>
      <c r="E184">
        <v>0.53007033156308314</v>
      </c>
      <c r="F184">
        <v>0.14839491217443973</v>
      </c>
      <c r="G184">
        <v>0.56993929796780152</v>
      </c>
      <c r="H184">
        <v>7.5504828797190518E-2</v>
      </c>
      <c r="I184">
        <v>0.23805668016194331</v>
      </c>
      <c r="J184">
        <v>0.35363964894166239</v>
      </c>
      <c r="K184">
        <v>5.0054406964091407E-2</v>
      </c>
      <c r="L184">
        <v>0.48373101952277658</v>
      </c>
      <c r="M184">
        <f>HARMEAN(f1_scores_automated_training_5_nobidet__2[[#This Row],[Value.1]:[Value.11]])</f>
        <v>0.18496802289345832</v>
      </c>
    </row>
    <row r="185" spans="1:13" x14ac:dyDescent="0.25">
      <c r="A185" s="3" t="s">
        <v>234</v>
      </c>
      <c r="B185">
        <v>0.41096901131333008</v>
      </c>
      <c r="C185">
        <v>0.60050341603739665</v>
      </c>
      <c r="D185">
        <v>0.37488372093023259</v>
      </c>
      <c r="E185">
        <v>0.53024434898950779</v>
      </c>
      <c r="F185">
        <v>0.15840996736873333</v>
      </c>
      <c r="G185">
        <v>0.57159050655331201</v>
      </c>
      <c r="H185">
        <v>8.3760683760683768E-2</v>
      </c>
      <c r="I185">
        <v>0.24120603015075376</v>
      </c>
      <c r="J185">
        <v>0.37159981558321803</v>
      </c>
      <c r="K185">
        <v>6.0228452751817242E-2</v>
      </c>
      <c r="L185">
        <v>0.48895327779789932</v>
      </c>
      <c r="M185">
        <f>HARMEAN(f1_scores_automated_training_5_nobidet__2[[#This Row],[Value.1]:[Value.11]])</f>
        <v>0.20318255054550435</v>
      </c>
    </row>
    <row r="186" spans="1:13" x14ac:dyDescent="0.25">
      <c r="A186" s="3" t="s">
        <v>235</v>
      </c>
      <c r="B186">
        <v>0.41728870695882492</v>
      </c>
      <c r="C186">
        <v>0.60853568800588664</v>
      </c>
      <c r="D186">
        <v>0.37743190661478598</v>
      </c>
      <c r="E186">
        <v>0.53310379456280044</v>
      </c>
      <c r="F186">
        <v>0.162209814869233</v>
      </c>
      <c r="G186">
        <v>0.57403030724315307</v>
      </c>
      <c r="H186">
        <v>8.6580086580086577E-2</v>
      </c>
      <c r="I186">
        <v>0.25014866204162534</v>
      </c>
      <c r="J186">
        <v>0.36819066147859919</v>
      </c>
      <c r="K186">
        <v>7.0759625390218531E-2</v>
      </c>
      <c r="L186">
        <v>0.48747663551401871</v>
      </c>
      <c r="M186">
        <f>HARMEAN(f1_scores_automated_training_5_nobidet__2[[#This Row],[Value.1]:[Value.11]])</f>
        <v>0.21602824769569118</v>
      </c>
    </row>
    <row r="187" spans="1:13" x14ac:dyDescent="0.25">
      <c r="A187" s="3" t="s">
        <v>236</v>
      </c>
      <c r="B187">
        <v>0.41826686361398324</v>
      </c>
      <c r="C187">
        <v>0.6054371785451873</v>
      </c>
      <c r="D187">
        <v>0.378698224852071</v>
      </c>
      <c r="E187">
        <v>0.5370567753854899</v>
      </c>
      <c r="F187">
        <v>0.16113744075829384</v>
      </c>
      <c r="G187">
        <v>0.57739106790836792</v>
      </c>
      <c r="H187">
        <v>9.6635030198446936E-2</v>
      </c>
      <c r="I187">
        <v>0.24038850667745854</v>
      </c>
      <c r="J187">
        <v>0.36070528967254412</v>
      </c>
      <c r="K187">
        <v>7.5156576200417546E-2</v>
      </c>
      <c r="L187">
        <v>0.49424860853432284</v>
      </c>
      <c r="M187">
        <f>HARMEAN(f1_scores_automated_training_5_nobidet__2[[#This Row],[Value.1]:[Value.11]])</f>
        <v>0.22406783684227408</v>
      </c>
    </row>
    <row r="188" spans="1:13" x14ac:dyDescent="0.25">
      <c r="A188" s="3" t="s">
        <v>237</v>
      </c>
      <c r="B188">
        <v>0.41153988410800152</v>
      </c>
      <c r="C188">
        <v>0.60085227272727271</v>
      </c>
      <c r="D188">
        <v>0.38721461187214606</v>
      </c>
      <c r="E188">
        <v>0.53449242849130685</v>
      </c>
      <c r="F188">
        <v>0.17528483786152499</v>
      </c>
      <c r="G188">
        <v>0.57465675057208243</v>
      </c>
      <c r="H188">
        <v>0.10418445772843724</v>
      </c>
      <c r="I188">
        <v>0.2450235994254053</v>
      </c>
      <c r="J188">
        <v>0.37019345593503705</v>
      </c>
      <c r="K188">
        <v>7.8108941418293928E-2</v>
      </c>
      <c r="L188">
        <v>0.49096167751265368</v>
      </c>
      <c r="M188">
        <f>HARMEAN(f1_scores_automated_training_5_nobidet__2[[#This Row],[Value.1]:[Value.11]])</f>
        <v>0.23298573000057704</v>
      </c>
    </row>
    <row r="189" spans="1:13" x14ac:dyDescent="0.25">
      <c r="A189" s="3" t="s">
        <v>238</v>
      </c>
      <c r="B189">
        <v>0.41626617375231056</v>
      </c>
      <c r="C189">
        <v>0.60775081492212957</v>
      </c>
      <c r="D189">
        <v>0.39963420210333789</v>
      </c>
      <c r="E189">
        <v>0.53897168936746775</v>
      </c>
      <c r="F189">
        <v>0.18847874720357943</v>
      </c>
      <c r="G189">
        <v>0.57333522646599455</v>
      </c>
      <c r="H189">
        <v>0.10260723296888141</v>
      </c>
      <c r="I189">
        <v>0.25329078579976061</v>
      </c>
      <c r="J189">
        <v>0.37357299004129219</v>
      </c>
      <c r="K189">
        <v>8.6614173228346455E-2</v>
      </c>
      <c r="L189">
        <v>0.49439042632759905</v>
      </c>
      <c r="M189">
        <f>HARMEAN(f1_scores_automated_training_5_nobidet__2[[#This Row],[Value.1]:[Value.11]])</f>
        <v>0.24232199717289152</v>
      </c>
    </row>
    <row r="190" spans="1:13" x14ac:dyDescent="0.25">
      <c r="A190" s="3" t="s">
        <v>239</v>
      </c>
      <c r="B190">
        <v>0.41651976832032234</v>
      </c>
      <c r="C190">
        <v>0.59614010007147955</v>
      </c>
      <c r="D190">
        <v>0.40387153541575016</v>
      </c>
      <c r="E190">
        <v>0.53842415827837553</v>
      </c>
      <c r="F190">
        <v>0.168955223880597</v>
      </c>
      <c r="G190">
        <v>0.58183394753956208</v>
      </c>
      <c r="H190">
        <v>0.11380753138075314</v>
      </c>
      <c r="I190">
        <v>0.25</v>
      </c>
      <c r="J190">
        <v>0.37520938023450584</v>
      </c>
      <c r="K190">
        <v>9.5143706640237857E-2</v>
      </c>
      <c r="L190">
        <v>0.49273255813953487</v>
      </c>
      <c r="M190">
        <f>HARMEAN(f1_scores_automated_training_5_nobidet__2[[#This Row],[Value.1]:[Value.11]])</f>
        <v>0.24976782419558682</v>
      </c>
    </row>
    <row r="191" spans="1:13" x14ac:dyDescent="0.25">
      <c r="A191" s="3" t="s">
        <v>240</v>
      </c>
      <c r="B191">
        <v>0.42385724761671961</v>
      </c>
      <c r="C191">
        <v>0.61247216035634744</v>
      </c>
      <c r="D191">
        <v>0.38694191070571293</v>
      </c>
      <c r="E191">
        <v>0.53691084611016471</v>
      </c>
      <c r="F191">
        <v>0.16985013223626211</v>
      </c>
      <c r="G191">
        <v>0.57660167130919215</v>
      </c>
      <c r="H191">
        <v>0.11007620660457242</v>
      </c>
      <c r="I191">
        <v>0.24385447394296952</v>
      </c>
      <c r="J191">
        <v>0.36532663316582914</v>
      </c>
      <c r="K191">
        <v>8.4016393442622961E-2</v>
      </c>
      <c r="L191">
        <v>0.49376375641966253</v>
      </c>
      <c r="M191">
        <f>HARMEAN(f1_scores_automated_training_5_nobidet__2[[#This Row],[Value.1]:[Value.11]])</f>
        <v>0.23959333870928221</v>
      </c>
    </row>
    <row r="192" spans="1:13" x14ac:dyDescent="0.25">
      <c r="A192" s="3" t="s">
        <v>241</v>
      </c>
      <c r="B192">
        <v>0.42512550508142521</v>
      </c>
      <c r="C192">
        <v>0.61222995239838895</v>
      </c>
      <c r="D192">
        <v>0.40094786729857818</v>
      </c>
      <c r="E192">
        <v>0.53673292999135691</v>
      </c>
      <c r="F192">
        <v>0.17366136034732271</v>
      </c>
      <c r="G192">
        <v>0.57866741321388571</v>
      </c>
      <c r="H192">
        <v>0.11666666666666667</v>
      </c>
      <c r="I192">
        <v>0.24807076980990023</v>
      </c>
      <c r="J192">
        <v>0.36868944416114224</v>
      </c>
      <c r="K192">
        <v>0.10060362173038229</v>
      </c>
      <c r="L192">
        <v>0.49888641425389757</v>
      </c>
      <c r="M192">
        <f>HARMEAN(f1_scores_automated_training_5_nobidet__2[[#This Row],[Value.1]:[Value.11]])</f>
        <v>0.2552880263321412</v>
      </c>
    </row>
    <row r="193" spans="1:13" x14ac:dyDescent="0.25">
      <c r="A193" s="3" t="s">
        <v>242</v>
      </c>
      <c r="B193">
        <v>0.41596638655462187</v>
      </c>
      <c r="C193">
        <v>0.60212687935460218</v>
      </c>
      <c r="D193">
        <v>0.4027027027027027</v>
      </c>
      <c r="E193">
        <v>0.53802737406518986</v>
      </c>
      <c r="F193">
        <v>0.17306028266512835</v>
      </c>
      <c r="G193">
        <v>0.577528574509381</v>
      </c>
      <c r="H193">
        <v>0.12020033388981635</v>
      </c>
      <c r="I193">
        <v>0.25309005297233667</v>
      </c>
      <c r="J193">
        <v>0.3662733529990167</v>
      </c>
      <c r="K193">
        <v>9.6456692913385836E-2</v>
      </c>
      <c r="L193">
        <v>0.4870875179340029</v>
      </c>
      <c r="M193">
        <f>HARMEAN(f1_scores_automated_training_5_nobidet__2[[#This Row],[Value.1]:[Value.11]])</f>
        <v>0.25382053578183467</v>
      </c>
    </row>
    <row r="194" spans="1:13" x14ac:dyDescent="0.25">
      <c r="A194" s="3" t="s">
        <v>243</v>
      </c>
      <c r="B194">
        <v>0.42781136638452238</v>
      </c>
      <c r="C194">
        <v>0.61521499448732087</v>
      </c>
      <c r="D194">
        <v>0.39738195418419825</v>
      </c>
      <c r="E194">
        <v>0.53867741239116351</v>
      </c>
      <c r="F194">
        <v>0.18317115054378935</v>
      </c>
      <c r="G194">
        <v>0.57939153251542441</v>
      </c>
      <c r="H194">
        <v>0.11705685618729096</v>
      </c>
      <c r="I194">
        <v>0.25146752508994502</v>
      </c>
      <c r="J194">
        <v>0.3666666666666667</v>
      </c>
      <c r="K194">
        <v>9.5918367346938774E-2</v>
      </c>
      <c r="L194">
        <v>0.4958618207988485</v>
      </c>
      <c r="M194">
        <f>HARMEAN(f1_scores_automated_training_5_nobidet__2[[#This Row],[Value.1]:[Value.11]])</f>
        <v>0.25456994187944859</v>
      </c>
    </row>
    <row r="195" spans="1:13" x14ac:dyDescent="0.25">
      <c r="A195" s="3" t="s">
        <v>244</v>
      </c>
      <c r="B195">
        <v>0.42406311637080868</v>
      </c>
      <c r="C195">
        <v>0.60533910533910529</v>
      </c>
      <c r="D195">
        <v>0.40037157454714356</v>
      </c>
      <c r="E195">
        <v>0.53726863431715866</v>
      </c>
      <c r="F195">
        <v>0.18800557880055788</v>
      </c>
      <c r="G195">
        <v>0.57662640081501959</v>
      </c>
      <c r="H195">
        <v>0.12987012987012986</v>
      </c>
      <c r="I195">
        <v>0.25437441204139233</v>
      </c>
      <c r="J195">
        <v>0.36952757853079399</v>
      </c>
      <c r="K195">
        <v>9.4472361809045224E-2</v>
      </c>
      <c r="L195">
        <v>0.49431818181818182</v>
      </c>
      <c r="M195">
        <f>HARMEAN(f1_scores_automated_training_5_nobidet__2[[#This Row],[Value.1]:[Value.11]])</f>
        <v>0.2596315370947061</v>
      </c>
    </row>
    <row r="196" spans="1:13" x14ac:dyDescent="0.25">
      <c r="A196" s="3" t="s">
        <v>245</v>
      </c>
      <c r="B196">
        <v>0.43174224343675416</v>
      </c>
      <c r="C196">
        <v>0.6115581565471836</v>
      </c>
      <c r="D196">
        <v>0.40018399264029442</v>
      </c>
      <c r="E196">
        <v>0.53974987201053171</v>
      </c>
      <c r="F196">
        <v>0.18715083798882681</v>
      </c>
      <c r="G196">
        <v>0.57781661932852668</v>
      </c>
      <c r="H196">
        <v>0.11668036154478226</v>
      </c>
      <c r="I196">
        <v>0.2538999462076385</v>
      </c>
      <c r="J196">
        <v>0.36818409204602304</v>
      </c>
      <c r="K196">
        <v>0.10536779324055667</v>
      </c>
      <c r="L196">
        <v>0.5</v>
      </c>
      <c r="M196">
        <f>HARMEAN(f1_scores_automated_training_5_nobidet__2[[#This Row],[Value.1]:[Value.11]])</f>
        <v>0.26132957655323902</v>
      </c>
    </row>
    <row r="197" spans="1:13" x14ac:dyDescent="0.25">
      <c r="A197" s="3" t="s">
        <v>246</v>
      </c>
      <c r="B197">
        <v>0.42714234060503797</v>
      </c>
      <c r="C197">
        <v>0.60433212996389896</v>
      </c>
      <c r="D197">
        <v>0.4100129477772983</v>
      </c>
      <c r="E197">
        <v>0.53905359179019385</v>
      </c>
      <c r="F197">
        <v>0.18817651956702747</v>
      </c>
      <c r="G197">
        <v>0.57676071984003552</v>
      </c>
      <c r="H197">
        <v>0.129764801297648</v>
      </c>
      <c r="I197">
        <v>0.24748371817643577</v>
      </c>
      <c r="J197">
        <v>0.37414634146341463</v>
      </c>
      <c r="K197">
        <v>0.10731707317073169</v>
      </c>
      <c r="L197">
        <v>0.49377445748843823</v>
      </c>
      <c r="M197">
        <f>HARMEAN(f1_scores_automated_training_5_nobidet__2[[#This Row],[Value.1]:[Value.11]])</f>
        <v>0.26763365772823106</v>
      </c>
    </row>
    <row r="198" spans="1:13" x14ac:dyDescent="0.25">
      <c r="A198" s="3" t="s">
        <v>247</v>
      </c>
      <c r="B198">
        <v>0.43584860747441084</v>
      </c>
      <c r="C198">
        <v>0.61090909090909085</v>
      </c>
      <c r="D198">
        <v>0.41265597147950095</v>
      </c>
      <c r="E198">
        <v>0.53812509112115459</v>
      </c>
      <c r="F198">
        <v>0.19526952695269523</v>
      </c>
      <c r="G198">
        <v>0.57838349974491654</v>
      </c>
      <c r="H198">
        <v>0.1280388978930308</v>
      </c>
      <c r="I198">
        <v>0.25193578847969783</v>
      </c>
      <c r="J198">
        <v>0.36607594936708865</v>
      </c>
      <c r="K198">
        <v>0.10958904109589043</v>
      </c>
      <c r="L198">
        <v>0.49892318736539842</v>
      </c>
      <c r="M198">
        <f>HARMEAN(f1_scores_automated_training_5_nobidet__2[[#This Row],[Value.1]:[Value.11]])</f>
        <v>0.27024786008550367</v>
      </c>
    </row>
    <row r="199" spans="1:13" x14ac:dyDescent="0.25">
      <c r="A199" s="3" t="s">
        <v>248</v>
      </c>
      <c r="B199">
        <v>0.4289762227423925</v>
      </c>
      <c r="C199">
        <v>0.61211247296323001</v>
      </c>
      <c r="D199">
        <v>0.4205485415759686</v>
      </c>
      <c r="E199">
        <v>0.54493702412296308</v>
      </c>
      <c r="F199">
        <v>0.19423453680380631</v>
      </c>
      <c r="G199">
        <v>0.58167803142603025</v>
      </c>
      <c r="H199">
        <v>0.12830793905372895</v>
      </c>
      <c r="I199">
        <v>0.25745108795026511</v>
      </c>
      <c r="J199">
        <v>0.36831380539989811</v>
      </c>
      <c r="K199">
        <v>0.11934552454282964</v>
      </c>
      <c r="L199">
        <v>0.49729339588596178</v>
      </c>
      <c r="M199">
        <f>HARMEAN(f1_scores_automated_training_5_nobidet__2[[#This Row],[Value.1]:[Value.11]])</f>
        <v>0.27618555982264714</v>
      </c>
    </row>
    <row r="200" spans="1:13" x14ac:dyDescent="0.25">
      <c r="A200" s="3" t="s">
        <v>249</v>
      </c>
      <c r="B200">
        <v>0.43620606644198362</v>
      </c>
      <c r="C200">
        <v>0.60752306600425843</v>
      </c>
      <c r="D200">
        <v>0.41423357664233573</v>
      </c>
      <c r="E200">
        <v>0.54298315378497575</v>
      </c>
      <c r="F200">
        <v>0.19523017193566278</v>
      </c>
      <c r="G200">
        <v>0.58398537477148083</v>
      </c>
      <c r="H200">
        <v>0.13138686131386862</v>
      </c>
      <c r="I200">
        <v>0.25762081784386615</v>
      </c>
      <c r="J200">
        <v>0.36424523441524986</v>
      </c>
      <c r="K200">
        <v>0.12609117361784675</v>
      </c>
      <c r="L200">
        <v>0.5003568879371878</v>
      </c>
      <c r="M200">
        <f>HARMEAN(f1_scores_automated_training_5_nobidet__2[[#This Row],[Value.1]:[Value.11]])</f>
        <v>0.28063831318347526</v>
      </c>
    </row>
    <row r="201" spans="1:13" x14ac:dyDescent="0.25">
      <c r="A201" s="3" t="s">
        <v>250</v>
      </c>
      <c r="B201">
        <v>0.43567670970827355</v>
      </c>
      <c r="C201">
        <v>0.60077111812127582</v>
      </c>
      <c r="D201">
        <v>0.41636363636363632</v>
      </c>
      <c r="E201">
        <v>0.54231658001155414</v>
      </c>
      <c r="F201">
        <v>0.19514884233737598</v>
      </c>
      <c r="G201">
        <v>0.5820884429580081</v>
      </c>
      <c r="H201">
        <v>0.1332263242375602</v>
      </c>
      <c r="I201">
        <v>0.26148409893992935</v>
      </c>
      <c r="J201">
        <v>0.3653407651380795</v>
      </c>
      <c r="K201">
        <v>0.11742059672762271</v>
      </c>
      <c r="L201">
        <v>0.49410924669760803</v>
      </c>
      <c r="M201">
        <f>HARMEAN(f1_scores_automated_training_5_nobidet__2[[#This Row],[Value.1]:[Value.11]])</f>
        <v>0.27738902940063076</v>
      </c>
    </row>
    <row r="202" spans="1:13" x14ac:dyDescent="0.25">
      <c r="A202" s="3" t="s">
        <v>251</v>
      </c>
      <c r="B202">
        <v>1.2609117361784676E-2</v>
      </c>
      <c r="C202">
        <v>0</v>
      </c>
      <c r="D202">
        <v>0</v>
      </c>
      <c r="E202">
        <v>0.17891920813269127</v>
      </c>
      <c r="F202">
        <v>0</v>
      </c>
      <c r="G202">
        <v>0.37553201404206404</v>
      </c>
      <c r="H202">
        <v>0</v>
      </c>
      <c r="I202">
        <v>0</v>
      </c>
      <c r="J202">
        <v>6.8965517241379309E-2</v>
      </c>
      <c r="K202">
        <v>0</v>
      </c>
      <c r="L202">
        <v>0</v>
      </c>
    </row>
    <row r="203" spans="1:13" x14ac:dyDescent="0.25">
      <c r="A203" s="3" t="s">
        <v>252</v>
      </c>
      <c r="B203">
        <v>1.5071590052750568E-3</v>
      </c>
      <c r="C203">
        <v>0</v>
      </c>
      <c r="D203">
        <v>0</v>
      </c>
      <c r="E203">
        <v>0.36938710701810101</v>
      </c>
      <c r="F203">
        <v>6.5123010130246021E-3</v>
      </c>
      <c r="G203">
        <v>0.42971190558833738</v>
      </c>
      <c r="H203">
        <v>0</v>
      </c>
      <c r="I203">
        <v>0</v>
      </c>
      <c r="J203">
        <v>4.3171114599686027E-2</v>
      </c>
      <c r="K203">
        <v>0</v>
      </c>
      <c r="L203">
        <v>0</v>
      </c>
    </row>
    <row r="204" spans="1:13" x14ac:dyDescent="0.25">
      <c r="A204" s="3" t="s">
        <v>253</v>
      </c>
      <c r="B204">
        <v>5.0339793606846216E-4</v>
      </c>
      <c r="C204">
        <v>0</v>
      </c>
      <c r="D204">
        <v>0</v>
      </c>
      <c r="E204">
        <v>0.41333633701284073</v>
      </c>
      <c r="F204">
        <v>7.722007722007722E-4</v>
      </c>
      <c r="G204">
        <v>0.46444355162715945</v>
      </c>
      <c r="H204">
        <v>0</v>
      </c>
      <c r="I204">
        <v>0</v>
      </c>
      <c r="J204">
        <v>7.8363082281236417E-3</v>
      </c>
      <c r="K204">
        <v>0</v>
      </c>
      <c r="L204">
        <v>0</v>
      </c>
    </row>
    <row r="205" spans="1:13" x14ac:dyDescent="0.25">
      <c r="A205" s="3" t="s">
        <v>254</v>
      </c>
      <c r="B205">
        <v>0.11270333075135555</v>
      </c>
      <c r="C205">
        <v>0</v>
      </c>
      <c r="D205">
        <v>0</v>
      </c>
      <c r="E205">
        <v>0.40459033893781693</v>
      </c>
      <c r="F205">
        <v>5.3557765876052028E-3</v>
      </c>
      <c r="G205">
        <v>0.47799504268796461</v>
      </c>
      <c r="H205">
        <v>0</v>
      </c>
      <c r="I205">
        <v>0</v>
      </c>
      <c r="J205">
        <v>3.5998325659271663E-2</v>
      </c>
      <c r="K205">
        <v>0</v>
      </c>
      <c r="L205">
        <v>2.0658489347966429E-2</v>
      </c>
    </row>
    <row r="206" spans="1:13" x14ac:dyDescent="0.25">
      <c r="A206" s="3" t="s">
        <v>255</v>
      </c>
      <c r="B206">
        <v>0.11882998171846436</v>
      </c>
      <c r="C206">
        <v>1.5686274509803921E-2</v>
      </c>
      <c r="D206">
        <v>0</v>
      </c>
      <c r="E206">
        <v>0.41123504905254676</v>
      </c>
      <c r="F206">
        <v>8.8431590656284767E-2</v>
      </c>
      <c r="G206">
        <v>0.46397849462365592</v>
      </c>
      <c r="H206">
        <v>0</v>
      </c>
      <c r="I206">
        <v>0</v>
      </c>
      <c r="J206">
        <v>0.14180478821362799</v>
      </c>
      <c r="K206">
        <v>0</v>
      </c>
      <c r="L206">
        <v>5.4619407321324816E-2</v>
      </c>
    </row>
    <row r="207" spans="1:13" x14ac:dyDescent="0.25">
      <c r="A207" s="3" t="s">
        <v>256</v>
      </c>
      <c r="B207">
        <v>9.6652719665271947E-2</v>
      </c>
      <c r="C207">
        <v>2.0265003897116135E-2</v>
      </c>
      <c r="D207">
        <v>2.546816479400749E-2</v>
      </c>
      <c r="E207">
        <v>0.41090890657474533</v>
      </c>
      <c r="F207">
        <v>0.12670605011203914</v>
      </c>
      <c r="G207">
        <v>0.46906457156886816</v>
      </c>
      <c r="H207">
        <v>1.1707317073170732E-2</v>
      </c>
      <c r="I207">
        <v>4.4874615046194458E-2</v>
      </c>
      <c r="J207">
        <v>0.17767988252569747</v>
      </c>
      <c r="K207">
        <v>0</v>
      </c>
      <c r="L207">
        <v>0.14894571556751907</v>
      </c>
    </row>
    <row r="208" spans="1:13" x14ac:dyDescent="0.25">
      <c r="A208" s="3" t="s">
        <v>257</v>
      </c>
      <c r="B208">
        <v>0.26291432145090682</v>
      </c>
      <c r="C208">
        <v>0.20641711229946524</v>
      </c>
      <c r="D208">
        <v>0.12866700977869275</v>
      </c>
      <c r="E208">
        <v>0.36919951755221225</v>
      </c>
      <c r="F208">
        <v>0.13237639553429029</v>
      </c>
      <c r="G208">
        <v>0.48980135981869083</v>
      </c>
      <c r="H208">
        <v>1.9417475728155338E-2</v>
      </c>
      <c r="I208">
        <v>5.0161812297734629E-2</v>
      </c>
      <c r="J208">
        <v>0.21758116574900324</v>
      </c>
      <c r="K208">
        <v>2.0942408376963349E-3</v>
      </c>
      <c r="L208">
        <v>0.17275747508305647</v>
      </c>
      <c r="M208">
        <f>HARMEAN(f1_scores_automated_training_5_nobidet__2[[#This Row],[Value.1]:[Value.11]])</f>
        <v>1.87060693829076E-2</v>
      </c>
    </row>
    <row r="209" spans="1:13" x14ac:dyDescent="0.25">
      <c r="A209" s="3" t="s">
        <v>258</v>
      </c>
      <c r="B209">
        <v>0.24018951488309814</v>
      </c>
      <c r="C209">
        <v>0.16443850267379681</v>
      </c>
      <c r="D209">
        <v>0.15538847117794485</v>
      </c>
      <c r="E209">
        <v>0.42451102050463863</v>
      </c>
      <c r="F209">
        <v>0.11150993060540799</v>
      </c>
      <c r="G209">
        <v>0.46572068707991038</v>
      </c>
      <c r="H209">
        <v>1.7241379310344824E-2</v>
      </c>
      <c r="I209">
        <v>0.1280544386019177</v>
      </c>
      <c r="J209">
        <v>0.15638362858888211</v>
      </c>
      <c r="K209">
        <v>7.1258907363420431E-3</v>
      </c>
      <c r="L209">
        <v>0.17643229166666669</v>
      </c>
      <c r="M209">
        <f>HARMEAN(f1_scores_automated_training_5_nobidet__2[[#This Row],[Value.1]:[Value.11]])</f>
        <v>4.4291299247544214E-2</v>
      </c>
    </row>
    <row r="210" spans="1:13" x14ac:dyDescent="0.25">
      <c r="A210" s="3" t="s">
        <v>259</v>
      </c>
      <c r="B210">
        <v>0.22783647220946257</v>
      </c>
      <c r="C210">
        <v>0.28406466512702083</v>
      </c>
      <c r="D210">
        <v>0.19628964691801318</v>
      </c>
      <c r="E210">
        <v>0.43408677578591842</v>
      </c>
      <c r="F210">
        <v>5.2144082332761577E-2</v>
      </c>
      <c r="G210">
        <v>0.487315305269027</v>
      </c>
      <c r="H210">
        <v>2.6385224274406333E-2</v>
      </c>
      <c r="I210">
        <v>9.8445595854922296E-2</v>
      </c>
      <c r="J210">
        <v>0.17935409457900808</v>
      </c>
      <c r="K210">
        <v>4.2895442359249331E-2</v>
      </c>
      <c r="L210">
        <v>0.18254193915268696</v>
      </c>
      <c r="M210">
        <f>HARMEAN(f1_scores_automated_training_5_nobidet__2[[#This Row],[Value.1]:[Value.11]])</f>
        <v>9.2466907013109972E-2</v>
      </c>
    </row>
    <row r="211" spans="1:13" x14ac:dyDescent="0.25">
      <c r="A211" s="3" t="s">
        <v>260</v>
      </c>
      <c r="B211">
        <v>0.32734196496572732</v>
      </c>
      <c r="C211">
        <v>0.32446134347275035</v>
      </c>
      <c r="D211">
        <v>0.21006564551422321</v>
      </c>
      <c r="E211">
        <v>0.39306535747161708</v>
      </c>
      <c r="F211">
        <v>9.2455858747993586E-2</v>
      </c>
      <c r="G211">
        <v>0.49492443040830136</v>
      </c>
      <c r="H211">
        <v>4.4964028776978415E-2</v>
      </c>
      <c r="I211">
        <v>0.13525433695971772</v>
      </c>
      <c r="J211">
        <v>0.22627182991647685</v>
      </c>
      <c r="K211">
        <v>7.6168493941142543E-2</v>
      </c>
      <c r="L211">
        <v>0.14893617021276592</v>
      </c>
      <c r="M211">
        <f>HARMEAN(f1_scores_automated_training_5_nobidet__2[[#This Row],[Value.1]:[Value.11]])</f>
        <v>0.13720165330633888</v>
      </c>
    </row>
    <row r="212" spans="1:13" x14ac:dyDescent="0.25">
      <c r="A212" s="3" t="s">
        <v>261</v>
      </c>
      <c r="B212">
        <v>0.23951348822703883</v>
      </c>
      <c r="C212">
        <v>0.30872483221476504</v>
      </c>
      <c r="D212">
        <v>0.21749226006191952</v>
      </c>
      <c r="E212">
        <v>0.44400064770335185</v>
      </c>
      <c r="F212">
        <v>0.17339771729587358</v>
      </c>
      <c r="G212">
        <v>0.47140675377566604</v>
      </c>
      <c r="H212">
        <v>5.6798623063683308E-2</v>
      </c>
      <c r="I212">
        <v>0.11467576791808873</v>
      </c>
      <c r="J212">
        <v>0.22490470139771285</v>
      </c>
      <c r="K212">
        <v>9.45626477541371E-2</v>
      </c>
      <c r="L212">
        <v>0.22621478154348715</v>
      </c>
      <c r="M212">
        <f>HARMEAN(f1_scores_automated_training_5_nobidet__2[[#This Row],[Value.1]:[Value.11]])</f>
        <v>0.16195291116153424</v>
      </c>
    </row>
    <row r="213" spans="1:13" x14ac:dyDescent="0.25">
      <c r="A213" s="3" t="s">
        <v>262</v>
      </c>
      <c r="B213">
        <v>0.27169434386315394</v>
      </c>
      <c r="C213">
        <v>0.30774550484094054</v>
      </c>
      <c r="D213">
        <v>0.23140495867768596</v>
      </c>
      <c r="E213">
        <v>0.43226808125242594</v>
      </c>
      <c r="F213">
        <v>7.4050016239038646E-2</v>
      </c>
      <c r="G213">
        <v>0.50204272989083121</v>
      </c>
      <c r="H213">
        <v>3.4389140271493215E-2</v>
      </c>
      <c r="I213">
        <v>0.10852713178294572</v>
      </c>
      <c r="J213">
        <v>0.18800733176224144</v>
      </c>
      <c r="K213">
        <v>9.2013888888888895E-2</v>
      </c>
      <c r="L213">
        <v>0.1805128205128205</v>
      </c>
      <c r="M213">
        <f>HARMEAN(f1_scores_automated_training_5_nobidet__2[[#This Row],[Value.1]:[Value.11]])</f>
        <v>0.12348315987180312</v>
      </c>
    </row>
    <row r="214" spans="1:13" x14ac:dyDescent="0.25">
      <c r="A214" s="3" t="s">
        <v>263</v>
      </c>
      <c r="B214">
        <v>0.35209154004877136</v>
      </c>
      <c r="C214">
        <v>0.35378755818874319</v>
      </c>
      <c r="D214">
        <v>0.26209177346010748</v>
      </c>
      <c r="E214">
        <v>0.38718022420235698</v>
      </c>
      <c r="F214">
        <v>0.11446469248291571</v>
      </c>
      <c r="G214">
        <v>0.4887962480458572</v>
      </c>
      <c r="H214">
        <v>5.4338299737072736E-2</v>
      </c>
      <c r="I214">
        <v>0.10284920083391245</v>
      </c>
      <c r="J214">
        <v>0.24125514403292184</v>
      </c>
      <c r="K214">
        <v>6.826568265682656E-2</v>
      </c>
      <c r="L214">
        <v>0.2368573079145003</v>
      </c>
      <c r="M214">
        <f>HARMEAN(f1_scores_automated_training_5_nobidet__2[[#This Row],[Value.1]:[Value.11]])</f>
        <v>0.14867093306640394</v>
      </c>
    </row>
    <row r="215" spans="1:13" x14ac:dyDescent="0.25">
      <c r="A215" s="3" t="s">
        <v>264</v>
      </c>
      <c r="B215">
        <v>0.25237607837403131</v>
      </c>
      <c r="C215">
        <v>0.29457364341085268</v>
      </c>
      <c r="D215">
        <v>0.23455419903810582</v>
      </c>
      <c r="E215">
        <v>0.46141724011136209</v>
      </c>
      <c r="F215">
        <v>0.16447368421052633</v>
      </c>
      <c r="G215">
        <v>0.50422557459916284</v>
      </c>
      <c r="H215">
        <v>7.472178060413355E-2</v>
      </c>
      <c r="I215">
        <v>0.10188813680085503</v>
      </c>
      <c r="J215">
        <v>0.15870880968392737</v>
      </c>
      <c r="K215">
        <v>8.0242240726722189E-2</v>
      </c>
      <c r="L215">
        <v>0.25626134301270415</v>
      </c>
      <c r="M215">
        <f>HARMEAN(f1_scores_automated_training_5_nobidet__2[[#This Row],[Value.1]:[Value.11]])</f>
        <v>0.16244793892793719</v>
      </c>
    </row>
    <row r="216" spans="1:13" x14ac:dyDescent="0.25">
      <c r="A216" s="3" t="s">
        <v>265</v>
      </c>
      <c r="B216">
        <v>0.34032864779251631</v>
      </c>
      <c r="C216">
        <v>0.30372492836676213</v>
      </c>
      <c r="D216">
        <v>0.2634889109566369</v>
      </c>
      <c r="E216">
        <v>0.42815716978396406</v>
      </c>
      <c r="F216">
        <v>0.11727416798732172</v>
      </c>
      <c r="G216">
        <v>0.50575248756218916</v>
      </c>
      <c r="H216">
        <v>8.4439083232810616E-2</v>
      </c>
      <c r="I216">
        <v>0.11446196024674433</v>
      </c>
      <c r="J216">
        <v>0.22497579864472408</v>
      </c>
      <c r="K216">
        <v>6.4566929133858253E-2</v>
      </c>
      <c r="L216">
        <v>0.22156790577843211</v>
      </c>
      <c r="M216">
        <f>HARMEAN(f1_scores_automated_training_5_nobidet__2[[#This Row],[Value.1]:[Value.11]])</f>
        <v>0.16202374021036883</v>
      </c>
    </row>
    <row r="217" spans="1:13" x14ac:dyDescent="0.25">
      <c r="A217" s="3" t="s">
        <v>266</v>
      </c>
      <c r="B217">
        <v>0.34488242644552991</v>
      </c>
      <c r="C217">
        <v>0.329847144006436</v>
      </c>
      <c r="D217">
        <v>0.21916552040348466</v>
      </c>
      <c r="E217">
        <v>0.33092167348222706</v>
      </c>
      <c r="F217">
        <v>0.18724514761050398</v>
      </c>
      <c r="G217">
        <v>0.46290940358008287</v>
      </c>
      <c r="H217">
        <v>5.4054054054054057E-2</v>
      </c>
      <c r="I217">
        <v>0.16180075774459549</v>
      </c>
      <c r="J217">
        <v>0.24341919048966884</v>
      </c>
      <c r="K217">
        <v>0.11991434689507495</v>
      </c>
      <c r="L217">
        <v>0.21973929236499068</v>
      </c>
      <c r="M217">
        <f>HARMEAN(f1_scores_automated_training_5_nobidet__2[[#This Row],[Value.1]:[Value.11]])</f>
        <v>0.17545139426749901</v>
      </c>
    </row>
    <row r="218" spans="1:13" x14ac:dyDescent="0.25">
      <c r="A218" s="3" t="s">
        <v>267</v>
      </c>
      <c r="B218">
        <v>0.32284161294400204</v>
      </c>
      <c r="C218">
        <v>0.31214953271028034</v>
      </c>
      <c r="D218">
        <v>0.25266752027315409</v>
      </c>
      <c r="E218">
        <v>0.41109763925540266</v>
      </c>
      <c r="F218">
        <v>0.1878003696857671</v>
      </c>
      <c r="G218">
        <v>0.44050235478806909</v>
      </c>
      <c r="H218">
        <v>8.7012987012987014E-2</v>
      </c>
      <c r="I218">
        <v>0.14867170363148915</v>
      </c>
      <c r="J218">
        <v>0.22685185185185186</v>
      </c>
      <c r="K218">
        <v>0.11692650334075724</v>
      </c>
      <c r="L218">
        <v>0.22925225965488907</v>
      </c>
      <c r="M218">
        <f>HARMEAN(f1_scores_automated_training_5_nobidet__2[[#This Row],[Value.1]:[Value.11]])</f>
        <v>0.19703506598943396</v>
      </c>
    </row>
    <row r="219" spans="1:13" x14ac:dyDescent="0.25">
      <c r="A219" s="3" t="s">
        <v>268</v>
      </c>
      <c r="B219">
        <v>0.32006738260686463</v>
      </c>
      <c r="C219">
        <v>0.31108098949508639</v>
      </c>
      <c r="D219">
        <v>0.21582733812949639</v>
      </c>
      <c r="E219">
        <v>0.4305131039864733</v>
      </c>
      <c r="F219">
        <v>0.15590809628008753</v>
      </c>
      <c r="G219">
        <v>0.49969724492885254</v>
      </c>
      <c r="H219">
        <v>7.9772079772079771E-2</v>
      </c>
      <c r="I219">
        <v>0.11754229741763134</v>
      </c>
      <c r="J219">
        <v>0.21430456584850885</v>
      </c>
      <c r="K219">
        <v>0.12317073170731707</v>
      </c>
      <c r="L219">
        <v>0.23903966597077247</v>
      </c>
      <c r="M219">
        <f>HARMEAN(f1_scores_automated_training_5_nobidet__2[[#This Row],[Value.1]:[Value.11]])</f>
        <v>0.18418644475119503</v>
      </c>
    </row>
    <row r="220" spans="1:13" x14ac:dyDescent="0.25">
      <c r="A220" s="3" t="s">
        <v>269</v>
      </c>
      <c r="B220">
        <v>0.31470923603192702</v>
      </c>
      <c r="C220">
        <v>0.30884676145339657</v>
      </c>
      <c r="D220">
        <v>0.23012345679012347</v>
      </c>
      <c r="E220">
        <v>0.41282287822878228</v>
      </c>
      <c r="F220">
        <v>0.17941454202077434</v>
      </c>
      <c r="G220">
        <v>0.49358190709046462</v>
      </c>
      <c r="H220">
        <v>8.9299461123941479E-2</v>
      </c>
      <c r="I220">
        <v>0.15251652262328419</v>
      </c>
      <c r="J220">
        <v>0.20818291215403131</v>
      </c>
      <c r="K220">
        <v>7.7310924369747902E-2</v>
      </c>
      <c r="L220">
        <v>0.25564387917329096</v>
      </c>
      <c r="M220">
        <f>HARMEAN(f1_scores_automated_training_5_nobidet__2[[#This Row],[Value.1]:[Value.11]])</f>
        <v>0.18276128103374478</v>
      </c>
    </row>
    <row r="221" spans="1:13" x14ac:dyDescent="0.25">
      <c r="A221" s="3" t="s">
        <v>270</v>
      </c>
      <c r="B221">
        <v>0.35478308848886131</v>
      </c>
      <c r="C221">
        <v>0.32604735883424407</v>
      </c>
      <c r="D221">
        <v>0.23320329432162984</v>
      </c>
      <c r="E221">
        <v>0.3815967523680649</v>
      </c>
      <c r="F221">
        <v>0.14854111405835543</v>
      </c>
      <c r="G221">
        <v>0.5005230546390923</v>
      </c>
      <c r="H221">
        <v>5.2761747732893653E-2</v>
      </c>
      <c r="I221">
        <v>0.13333333333333333</v>
      </c>
      <c r="J221">
        <v>0.1853878339233988</v>
      </c>
      <c r="K221">
        <v>0.14251401120896717</v>
      </c>
      <c r="L221">
        <v>0.25168717745136954</v>
      </c>
      <c r="M221">
        <f>HARMEAN(f1_scores_automated_training_5_nobidet__2[[#This Row],[Value.1]:[Value.11]])</f>
        <v>0.17090923116340803</v>
      </c>
    </row>
    <row r="222" spans="1:13" x14ac:dyDescent="0.25">
      <c r="A222" s="3" t="s">
        <v>271</v>
      </c>
      <c r="B222">
        <v>0.32304082590333177</v>
      </c>
      <c r="C222">
        <v>0.30717185385656287</v>
      </c>
      <c r="D222">
        <v>0.24593580658607753</v>
      </c>
      <c r="E222">
        <v>0.42145015105740186</v>
      </c>
      <c r="F222">
        <v>0.1136653895274585</v>
      </c>
      <c r="G222">
        <v>0.50415193619995069</v>
      </c>
      <c r="H222">
        <v>5.858421480878763E-2</v>
      </c>
      <c r="I222">
        <v>5.3475935828877004E-2</v>
      </c>
      <c r="J222">
        <v>0.18597652723442676</v>
      </c>
      <c r="K222">
        <v>0.11965811965811968</v>
      </c>
      <c r="L222">
        <v>0.19229024943310657</v>
      </c>
      <c r="M222">
        <f>HARMEAN(f1_scores_automated_training_5_nobidet__2[[#This Row],[Value.1]:[Value.11]])</f>
        <v>0.14052961542078365</v>
      </c>
    </row>
    <row r="223" spans="1:13" x14ac:dyDescent="0.25">
      <c r="A223" s="3" t="s">
        <v>272</v>
      </c>
      <c r="B223">
        <v>0.34410801963993454</v>
      </c>
      <c r="C223">
        <v>0.32227488151658767</v>
      </c>
      <c r="D223">
        <v>0.275609756097561</v>
      </c>
      <c r="E223">
        <v>0.43461620242398469</v>
      </c>
      <c r="F223">
        <v>0.19200342099636517</v>
      </c>
      <c r="G223">
        <v>0.50583479521012886</v>
      </c>
      <c r="H223">
        <v>6.4568200161420494E-2</v>
      </c>
      <c r="I223">
        <v>0.11601845748187212</v>
      </c>
      <c r="J223">
        <v>0.24836601307189543</v>
      </c>
      <c r="K223">
        <v>0.14423076923076925</v>
      </c>
      <c r="L223">
        <v>0.2458628841607565</v>
      </c>
      <c r="M223">
        <f>HARMEAN(f1_scores_automated_training_5_nobidet__2[[#This Row],[Value.1]:[Value.11]])</f>
        <v>0.18881802438145373</v>
      </c>
    </row>
    <row r="224" spans="1:13" x14ac:dyDescent="0.25">
      <c r="A224" s="3" t="s">
        <v>273</v>
      </c>
      <c r="B224">
        <v>0.26799007444168738</v>
      </c>
      <c r="C224">
        <v>0.31491712707182323</v>
      </c>
      <c r="D224">
        <v>0.2693173293323331</v>
      </c>
      <c r="E224">
        <v>0.4453864111070156</v>
      </c>
      <c r="F224">
        <v>0.16142270861833105</v>
      </c>
      <c r="G224">
        <v>0.4672667757774141</v>
      </c>
      <c r="H224">
        <v>6.240487062404871E-2</v>
      </c>
      <c r="I224">
        <v>7.2353389185072364E-2</v>
      </c>
      <c r="J224">
        <v>0.24467581637482255</v>
      </c>
      <c r="K224">
        <v>0.1090909090909091</v>
      </c>
      <c r="L224">
        <v>0.23928693863558451</v>
      </c>
      <c r="M224">
        <f>HARMEAN(f1_scores_automated_training_5_nobidet__2[[#This Row],[Value.1]:[Value.11]])</f>
        <v>0.16063434334427282</v>
      </c>
    </row>
    <row r="225" spans="1:13" x14ac:dyDescent="0.25">
      <c r="A225" s="3" t="s">
        <v>274</v>
      </c>
      <c r="B225">
        <v>0.30437204121414646</v>
      </c>
      <c r="C225">
        <v>0.32550693703308431</v>
      </c>
      <c r="D225">
        <v>0.24227318045862412</v>
      </c>
      <c r="E225">
        <v>0.41828138163437234</v>
      </c>
      <c r="F225">
        <v>0.19057211925866238</v>
      </c>
      <c r="G225">
        <v>0.46893317702227433</v>
      </c>
      <c r="H225">
        <v>8.528198074277854E-2</v>
      </c>
      <c r="I225">
        <v>0.16307766755383502</v>
      </c>
      <c r="J225">
        <v>0.24163334034940012</v>
      </c>
      <c r="K225">
        <v>0.12559467174119887</v>
      </c>
      <c r="L225">
        <v>0.22222222222222224</v>
      </c>
      <c r="M225">
        <f>HARMEAN(f1_scores_automated_training_5_nobidet__2[[#This Row],[Value.1]:[Value.11]])</f>
        <v>0.20104460815651384</v>
      </c>
    </row>
    <row r="226" spans="1:13" x14ac:dyDescent="0.25">
      <c r="A226" s="3" t="s">
        <v>275</v>
      </c>
      <c r="B226">
        <v>0.32125205930807255</v>
      </c>
      <c r="C226">
        <v>0.30299539170506912</v>
      </c>
      <c r="D226">
        <v>0.26304503216583269</v>
      </c>
      <c r="E226">
        <v>0.44729089278852319</v>
      </c>
      <c r="F226">
        <v>0.15367167564502407</v>
      </c>
      <c r="G226">
        <v>0.4721266345492085</v>
      </c>
      <c r="H226">
        <v>8.7829360100376425E-2</v>
      </c>
      <c r="I226">
        <v>0.14173703256936065</v>
      </c>
      <c r="J226">
        <v>0.18559377027903956</v>
      </c>
      <c r="K226">
        <v>0.13405551794177387</v>
      </c>
      <c r="L226">
        <v>0.23682140047206926</v>
      </c>
      <c r="M226">
        <f>HARMEAN(f1_scores_automated_training_5_nobidet__2[[#This Row],[Value.1]:[Value.11]])</f>
        <v>0.19438990296954836</v>
      </c>
    </row>
    <row r="227" spans="1:13" x14ac:dyDescent="0.25">
      <c r="A227" s="3" t="s">
        <v>276</v>
      </c>
      <c r="B227">
        <v>0.36288205909745158</v>
      </c>
      <c r="C227">
        <v>0.36793893129770988</v>
      </c>
      <c r="D227">
        <v>0.2851453604141776</v>
      </c>
      <c r="E227">
        <v>0.41175590786718513</v>
      </c>
      <c r="F227">
        <v>0.1851412295276525</v>
      </c>
      <c r="G227">
        <v>0.51027737449377242</v>
      </c>
      <c r="H227">
        <v>7.9389312977099238E-2</v>
      </c>
      <c r="I227">
        <v>0.10329595650696569</v>
      </c>
      <c r="J227">
        <v>0.19581749049429659</v>
      </c>
      <c r="K227">
        <v>0.15202702702702703</v>
      </c>
      <c r="L227">
        <v>0.27440219521756176</v>
      </c>
      <c r="M227">
        <f>HARMEAN(f1_scores_automated_training_5_nobidet__2[[#This Row],[Value.1]:[Value.11]])</f>
        <v>0.19511814332084904</v>
      </c>
    </row>
    <row r="228" spans="1:13" x14ac:dyDescent="0.25">
      <c r="A228" s="3" t="s">
        <v>277</v>
      </c>
      <c r="B228">
        <v>0.250552038863536</v>
      </c>
      <c r="C228">
        <v>0.35171790235081374</v>
      </c>
      <c r="D228">
        <v>0.27052785923753664</v>
      </c>
      <c r="E228">
        <v>0.44233009708737864</v>
      </c>
      <c r="F228">
        <v>0.15640173779708663</v>
      </c>
      <c r="G228">
        <v>0.43946276910922377</v>
      </c>
      <c r="H228">
        <v>6.6139468008626884E-2</v>
      </c>
      <c r="I228">
        <v>0.12796343901742357</v>
      </c>
      <c r="J228">
        <v>0.21474269819193323</v>
      </c>
      <c r="K228">
        <v>0.17719680464778503</v>
      </c>
      <c r="L228">
        <v>0.22363203806502777</v>
      </c>
      <c r="M228">
        <f>HARMEAN(f1_scores_automated_training_5_nobidet__2[[#This Row],[Value.1]:[Value.11]])</f>
        <v>0.18591441438006431</v>
      </c>
    </row>
    <row r="229" spans="1:13" x14ac:dyDescent="0.25">
      <c r="A229" s="3" t="s">
        <v>278</v>
      </c>
      <c r="B229">
        <v>0.33799135417713883</v>
      </c>
      <c r="C229">
        <v>0.34020991675714801</v>
      </c>
      <c r="D229">
        <v>0.2681388012618296</v>
      </c>
      <c r="E229">
        <v>0.42367066895368782</v>
      </c>
      <c r="F229">
        <v>0.17639138240574506</v>
      </c>
      <c r="G229">
        <v>0.48340395480225989</v>
      </c>
      <c r="H229">
        <v>6.1898211829436042E-2</v>
      </c>
      <c r="I229">
        <v>0.11278195488721805</v>
      </c>
      <c r="J229">
        <v>0.20187127870711655</v>
      </c>
      <c r="K229">
        <v>0.1215686274509804</v>
      </c>
      <c r="L229">
        <v>0.243297318927571</v>
      </c>
      <c r="M229">
        <f>HARMEAN(f1_scores_automated_training_5_nobidet__2[[#This Row],[Value.1]:[Value.11]])</f>
        <v>0.17731209504296555</v>
      </c>
    </row>
    <row r="230" spans="1:13" x14ac:dyDescent="0.25">
      <c r="A230" s="3" t="s">
        <v>279</v>
      </c>
      <c r="B230">
        <v>0.32813125250100045</v>
      </c>
      <c r="C230">
        <v>0.32144227080935939</v>
      </c>
      <c r="D230">
        <v>0.25982742090124639</v>
      </c>
      <c r="E230">
        <v>0.42551495016611296</v>
      </c>
      <c r="F230">
        <v>0.15439309294057899</v>
      </c>
      <c r="G230">
        <v>0.48231609502711792</v>
      </c>
      <c r="H230">
        <v>7.9088471849865949E-2</v>
      </c>
      <c r="I230">
        <v>8.221119773210489E-2</v>
      </c>
      <c r="J230">
        <v>0.22845382042706455</v>
      </c>
      <c r="K230">
        <v>0.13672727272727273</v>
      </c>
      <c r="L230">
        <v>0.26263463131731568</v>
      </c>
      <c r="M230">
        <f>HARMEAN(f1_scores_automated_training_5_nobidet__2[[#This Row],[Value.1]:[Value.11]])</f>
        <v>0.17969698987993721</v>
      </c>
    </row>
    <row r="231" spans="1:13" x14ac:dyDescent="0.25">
      <c r="A231" s="3" t="s">
        <v>280</v>
      </c>
      <c r="B231">
        <v>0.34144505770195688</v>
      </c>
      <c r="C231">
        <v>0.32371392722710163</v>
      </c>
      <c r="D231">
        <v>0.29104477611940299</v>
      </c>
      <c r="E231">
        <v>0.43420887269071257</v>
      </c>
      <c r="F231">
        <v>0.14478392513074592</v>
      </c>
      <c r="G231">
        <v>0.50545001557147307</v>
      </c>
      <c r="H231">
        <v>7.9442508710801399E-2</v>
      </c>
      <c r="I231">
        <v>0.16867469879518071</v>
      </c>
      <c r="J231">
        <v>0.22564893343613468</v>
      </c>
      <c r="K231">
        <v>0.11390728476821191</v>
      </c>
      <c r="L231">
        <v>0.23021582733812951</v>
      </c>
      <c r="M231">
        <f>HARMEAN(f1_scores_automated_training_5_nobidet__2[[#This Row],[Value.1]:[Value.11]])</f>
        <v>0.19395951822952207</v>
      </c>
    </row>
    <row r="232" spans="1:13" x14ac:dyDescent="0.25">
      <c r="A232" s="3" t="s">
        <v>281</v>
      </c>
      <c r="B232">
        <v>0.35898411490535526</v>
      </c>
      <c r="C232">
        <v>0.34090161237249095</v>
      </c>
      <c r="D232">
        <v>0.2626262626262626</v>
      </c>
      <c r="E232">
        <v>0.40672319806178076</v>
      </c>
      <c r="F232">
        <v>0.15970386039132733</v>
      </c>
      <c r="G232">
        <v>0.51182444955148643</v>
      </c>
      <c r="H232">
        <v>8.0568720379146919E-2</v>
      </c>
      <c r="I232">
        <v>0.13252375923970436</v>
      </c>
      <c r="J232">
        <v>0.24048399294176961</v>
      </c>
      <c r="K232">
        <v>0.14020270270270271</v>
      </c>
      <c r="L232">
        <v>0.20503261882572227</v>
      </c>
      <c r="M232">
        <f>HARMEAN(f1_scores_automated_training_5_nobidet__2[[#This Row],[Value.1]:[Value.11]])</f>
        <v>0.1952901252214832</v>
      </c>
    </row>
    <row r="233" spans="1:13" x14ac:dyDescent="0.25">
      <c r="A233" s="3" t="s">
        <v>282</v>
      </c>
      <c r="B233">
        <v>0.33873272987136738</v>
      </c>
      <c r="C233">
        <v>0.33003802281368821</v>
      </c>
      <c r="D233">
        <v>0.26746987951807227</v>
      </c>
      <c r="E233">
        <v>0.42849368083691119</v>
      </c>
      <c r="F233">
        <v>0.18757272515708634</v>
      </c>
      <c r="G233">
        <v>0.4547141468587082</v>
      </c>
      <c r="H233">
        <v>7.0343725019983996E-2</v>
      </c>
      <c r="I233">
        <v>0.13094170403587446</v>
      </c>
      <c r="J233">
        <v>0.22600851916812831</v>
      </c>
      <c r="K233">
        <v>0.13612565445026176</v>
      </c>
      <c r="L233">
        <v>0.22734449005367854</v>
      </c>
      <c r="M233">
        <f>HARMEAN(f1_scores_automated_training_5_nobidet__2[[#This Row],[Value.1]:[Value.11]])</f>
        <v>0.19094785299642389</v>
      </c>
    </row>
    <row r="234" spans="1:13" x14ac:dyDescent="0.25">
      <c r="A234" s="3" t="s">
        <v>283</v>
      </c>
      <c r="B234">
        <v>0.31167016072676451</v>
      </c>
      <c r="C234">
        <v>0.3485513608428446</v>
      </c>
      <c r="D234">
        <v>0.27895073576455531</v>
      </c>
      <c r="E234">
        <v>0.44883193328836846</v>
      </c>
      <c r="F234">
        <v>0.14350797266514806</v>
      </c>
      <c r="G234">
        <v>0.50467983954835827</v>
      </c>
      <c r="H234">
        <v>7.9872204472843447E-2</v>
      </c>
      <c r="I234">
        <v>0.12084398976982098</v>
      </c>
      <c r="J234">
        <v>0.22578859988931935</v>
      </c>
      <c r="K234">
        <v>0.19282195636875438</v>
      </c>
      <c r="L234">
        <v>0.16231884057971016</v>
      </c>
      <c r="M234">
        <f>HARMEAN(f1_scores_automated_training_5_nobidet__2[[#This Row],[Value.1]:[Value.11]])</f>
        <v>0.19160086809557259</v>
      </c>
    </row>
    <row r="235" spans="1:13" x14ac:dyDescent="0.25">
      <c r="A235" s="3" t="s">
        <v>284</v>
      </c>
      <c r="B235">
        <v>0.35292923139405014</v>
      </c>
      <c r="C235">
        <v>0.35048678720445064</v>
      </c>
      <c r="D235">
        <v>0.25890529973935705</v>
      </c>
      <c r="E235">
        <v>0.43323759267917972</v>
      </c>
      <c r="F235">
        <v>0.19337979094076654</v>
      </c>
      <c r="G235">
        <v>0.48417872475751311</v>
      </c>
      <c r="H235">
        <v>7.4695121951219523E-2</v>
      </c>
      <c r="I235">
        <v>0.11532715864953691</v>
      </c>
      <c r="J235">
        <v>0.17981283422459893</v>
      </c>
      <c r="K235">
        <v>0.16000000000000003</v>
      </c>
      <c r="L235">
        <v>0.24942049142327305</v>
      </c>
      <c r="M235">
        <f>HARMEAN(f1_scores_automated_training_5_nobidet__2[[#This Row],[Value.1]:[Value.11]])</f>
        <v>0.19307351245889168</v>
      </c>
    </row>
    <row r="236" spans="1:13" x14ac:dyDescent="0.25">
      <c r="A236" s="3" t="s">
        <v>285</v>
      </c>
      <c r="B236">
        <v>0.30656432581051668</v>
      </c>
      <c r="C236">
        <v>0.34216679657053778</v>
      </c>
      <c r="D236">
        <v>0.28848920863309352</v>
      </c>
      <c r="E236">
        <v>0.46072225236631098</v>
      </c>
      <c r="F236">
        <v>0.16466185511895215</v>
      </c>
      <c r="G236">
        <v>0.49495202336253652</v>
      </c>
      <c r="H236">
        <v>0.10449927431059507</v>
      </c>
      <c r="I236">
        <v>0.10763454317897372</v>
      </c>
      <c r="J236">
        <v>0.21773735076748152</v>
      </c>
      <c r="K236">
        <v>0.16515973477998794</v>
      </c>
      <c r="L236">
        <v>0.25582283314242077</v>
      </c>
      <c r="M236">
        <f>HARMEAN(f1_scores_automated_training_5_nobidet__2[[#This Row],[Value.1]:[Value.11]])</f>
        <v>0.20625774902282973</v>
      </c>
    </row>
    <row r="237" spans="1:13" x14ac:dyDescent="0.25">
      <c r="A237" s="3" t="s">
        <v>286</v>
      </c>
      <c r="B237">
        <v>0.363302752293578</v>
      </c>
      <c r="C237">
        <v>0.35971757710888147</v>
      </c>
      <c r="D237">
        <v>0.26657008330315102</v>
      </c>
      <c r="E237">
        <v>0.39827033474986956</v>
      </c>
      <c r="F237">
        <v>0.17893284268629256</v>
      </c>
      <c r="G237">
        <v>0.47375982422040058</v>
      </c>
      <c r="H237">
        <v>7.4781225139220364E-2</v>
      </c>
      <c r="I237">
        <v>0.14654333008763387</v>
      </c>
      <c r="J237">
        <v>0.24499777678968432</v>
      </c>
      <c r="K237">
        <v>0.15829145728643218</v>
      </c>
      <c r="L237">
        <v>0.2206783816918676</v>
      </c>
      <c r="M237">
        <f>HARMEAN(f1_scores_automated_training_5_nobidet__2[[#This Row],[Value.1]:[Value.11]])</f>
        <v>0.20138761455955867</v>
      </c>
    </row>
    <row r="238" spans="1:13" x14ac:dyDescent="0.25">
      <c r="A238" s="3" t="s">
        <v>287</v>
      </c>
      <c r="B238">
        <v>0.34696356275303641</v>
      </c>
      <c r="C238">
        <v>0.34435962680237492</v>
      </c>
      <c r="D238">
        <v>0.27339300244100895</v>
      </c>
      <c r="E238">
        <v>0.42702628696604605</v>
      </c>
      <c r="F238">
        <v>0.16822879115597211</v>
      </c>
      <c r="G238">
        <v>0.49912739965095987</v>
      </c>
      <c r="H238">
        <v>6.5900383141762442E-2</v>
      </c>
      <c r="I238">
        <v>0.15472936030617823</v>
      </c>
      <c r="J238">
        <v>0.22637301366044049</v>
      </c>
      <c r="K238">
        <v>9.8837209302325577E-2</v>
      </c>
      <c r="L238">
        <v>0.23933649289099523</v>
      </c>
      <c r="M238">
        <f>HARMEAN(f1_scores_automated_training_5_nobidet__2[[#This Row],[Value.1]:[Value.11]])</f>
        <v>0.18307686360656203</v>
      </c>
    </row>
    <row r="239" spans="1:13" x14ac:dyDescent="0.25">
      <c r="A239" s="3" t="s">
        <v>288</v>
      </c>
      <c r="B239">
        <v>0.34384236453201966</v>
      </c>
      <c r="C239">
        <v>0.30769230769230771</v>
      </c>
      <c r="D239">
        <v>0.26305483028720622</v>
      </c>
      <c r="E239">
        <v>0.44089632015349828</v>
      </c>
      <c r="F239">
        <v>0.16645127940036183</v>
      </c>
      <c r="G239">
        <v>0.49257615184448184</v>
      </c>
      <c r="H239">
        <v>7.7760497667185069E-2</v>
      </c>
      <c r="I239">
        <v>0.14002509410288583</v>
      </c>
      <c r="J239">
        <v>0.24842105263157896</v>
      </c>
      <c r="K239">
        <v>0.14254224834680382</v>
      </c>
      <c r="L239">
        <v>0.24585062240663902</v>
      </c>
      <c r="M239">
        <f>HARMEAN(f1_scores_automated_training_5_nobidet__2[[#This Row],[Value.1]:[Value.11]])</f>
        <v>0.1986427736171569</v>
      </c>
    </row>
    <row r="240" spans="1:13" x14ac:dyDescent="0.25">
      <c r="A240" s="3" t="s">
        <v>289</v>
      </c>
      <c r="B240">
        <v>0.33205262545115843</v>
      </c>
      <c r="C240">
        <v>0.3256006628003314</v>
      </c>
      <c r="D240">
        <v>0.27895791583166329</v>
      </c>
      <c r="E240">
        <v>0.44619893534302291</v>
      </c>
      <c r="F240">
        <v>0.17982935900240646</v>
      </c>
      <c r="G240">
        <v>0.47239156941299426</v>
      </c>
      <c r="H240">
        <v>6.7687348912167614E-2</v>
      </c>
      <c r="I240">
        <v>0.16884154460719042</v>
      </c>
      <c r="J240">
        <v>0.20814748736247396</v>
      </c>
      <c r="K240">
        <v>0.17530390275111962</v>
      </c>
      <c r="L240">
        <v>0.25097427903351516</v>
      </c>
      <c r="M240">
        <f>HARMEAN(f1_scores_automated_training_5_nobidet__2[[#This Row],[Value.1]:[Value.11]])</f>
        <v>0.20081745294024358</v>
      </c>
    </row>
    <row r="241" spans="1:13" x14ac:dyDescent="0.25">
      <c r="A241" s="3" t="s">
        <v>290</v>
      </c>
      <c r="B241">
        <v>0.31955019327632656</v>
      </c>
      <c r="C241">
        <v>0.3342676944639103</v>
      </c>
      <c r="D241">
        <v>0.27650176678445226</v>
      </c>
      <c r="E241">
        <v>0.4506184349555597</v>
      </c>
      <c r="F241">
        <v>0.1681910569105691</v>
      </c>
      <c r="G241">
        <v>0.4883646796302199</v>
      </c>
      <c r="H241">
        <v>8.0123266563944529E-2</v>
      </c>
      <c r="I241">
        <v>0.14483906770255273</v>
      </c>
      <c r="J241">
        <v>0.22054462119169591</v>
      </c>
      <c r="K241">
        <v>0.14100719424460431</v>
      </c>
      <c r="L241">
        <v>0.27362593910636618</v>
      </c>
      <c r="M241">
        <f>HARMEAN(f1_scores_automated_training_5_nobidet__2[[#This Row],[Value.1]:[Value.11]])</f>
        <v>0.20140712903161742</v>
      </c>
    </row>
    <row r="242" spans="1:13" x14ac:dyDescent="0.25">
      <c r="A242" s="3" t="s">
        <v>291</v>
      </c>
      <c r="B242">
        <v>0.33250385116719994</v>
      </c>
      <c r="C242">
        <v>0.30321285140562254</v>
      </c>
      <c r="D242">
        <v>0.27116357504215849</v>
      </c>
      <c r="E242">
        <v>0.43477171666562286</v>
      </c>
      <c r="F242">
        <v>0.15368531102979613</v>
      </c>
      <c r="G242">
        <v>0.48714563106796122</v>
      </c>
      <c r="H242">
        <v>9.0840272520817542E-2</v>
      </c>
      <c r="I242">
        <v>0.11397644062400508</v>
      </c>
      <c r="J242">
        <v>0.19606637984019668</v>
      </c>
      <c r="K242">
        <v>0.14665708123652049</v>
      </c>
      <c r="L242">
        <v>0.25241219606329601</v>
      </c>
      <c r="M242">
        <f>HARMEAN(f1_scores_automated_training_5_nobidet__2[[#This Row],[Value.1]:[Value.11]])</f>
        <v>0.19463606464677441</v>
      </c>
    </row>
    <row r="243" spans="1:13" x14ac:dyDescent="0.25">
      <c r="A243" s="3" t="s">
        <v>292</v>
      </c>
      <c r="B243">
        <v>0.36239841862508232</v>
      </c>
      <c r="C243">
        <v>0.29908443540183116</v>
      </c>
      <c r="D243">
        <v>0.29248120300751879</v>
      </c>
      <c r="E243">
        <v>0.44235961123110146</v>
      </c>
      <c r="F243">
        <v>0.18269462521089419</v>
      </c>
      <c r="G243">
        <v>0.48399402886050752</v>
      </c>
      <c r="H243">
        <v>5.6431535269709544E-2</v>
      </c>
      <c r="I243">
        <v>0.13663060278207112</v>
      </c>
      <c r="J243">
        <v>0.22475570032573289</v>
      </c>
      <c r="K243">
        <v>0.16499761564139248</v>
      </c>
      <c r="L243">
        <v>0.27224008574490888</v>
      </c>
      <c r="M243">
        <f>HARMEAN(f1_scores_automated_training_5_nobidet__2[[#This Row],[Value.1]:[Value.11]])</f>
        <v>0.18788932125425445</v>
      </c>
    </row>
    <row r="244" spans="1:13" x14ac:dyDescent="0.25">
      <c r="A244" s="3" t="s">
        <v>293</v>
      </c>
      <c r="B244">
        <v>0.33717181022570242</v>
      </c>
      <c r="C244">
        <v>0.32676414494596318</v>
      </c>
      <c r="D244">
        <v>0.26059489339299813</v>
      </c>
      <c r="E244">
        <v>0.43389043040588499</v>
      </c>
      <c r="F244">
        <v>0.17811704834605599</v>
      </c>
      <c r="G244">
        <v>0.46556845800702129</v>
      </c>
      <c r="H244">
        <v>6.7984189723320168E-2</v>
      </c>
      <c r="I244">
        <v>0.15630642249161722</v>
      </c>
      <c r="J244">
        <v>0.22533566841798014</v>
      </c>
      <c r="K244">
        <v>0.11043872919818458</v>
      </c>
      <c r="L244">
        <v>0.25887445887445892</v>
      </c>
      <c r="M244">
        <f>HARMEAN(f1_scores_automated_training_5_nobidet__2[[#This Row],[Value.1]:[Value.11]])</f>
        <v>0.18837891954272157</v>
      </c>
    </row>
    <row r="245" spans="1:13" x14ac:dyDescent="0.25">
      <c r="A245" s="3" t="s">
        <v>294</v>
      </c>
      <c r="B245">
        <v>0.35203720554039025</v>
      </c>
      <c r="C245">
        <v>0.31265822784810127</v>
      </c>
      <c r="D245">
        <v>0.2594820821344494</v>
      </c>
      <c r="E245">
        <v>0.42546838844517426</v>
      </c>
      <c r="F245">
        <v>0.17880138682516097</v>
      </c>
      <c r="G245">
        <v>0.49837702871410733</v>
      </c>
      <c r="H245">
        <v>9.178386380458918E-2</v>
      </c>
      <c r="I245">
        <v>0.15056818181818182</v>
      </c>
      <c r="J245">
        <v>0.23643949930458968</v>
      </c>
      <c r="K245">
        <v>0.13491567770143659</v>
      </c>
      <c r="L245">
        <v>0.27714406421630761</v>
      </c>
      <c r="M245">
        <f>HARMEAN(f1_scores_automated_training_5_nobidet__2[[#This Row],[Value.1]:[Value.11]])</f>
        <v>0.20901090481339293</v>
      </c>
    </row>
    <row r="246" spans="1:13" x14ac:dyDescent="0.25">
      <c r="A246" s="3" t="s">
        <v>295</v>
      </c>
      <c r="B246">
        <v>0.33701284072989413</v>
      </c>
      <c r="C246">
        <v>0.35622641509433967</v>
      </c>
      <c r="D246">
        <v>0.29227237949502677</v>
      </c>
      <c r="E246">
        <v>0.44619809720480863</v>
      </c>
      <c r="F246">
        <v>0.20476080425236884</v>
      </c>
      <c r="G246">
        <v>0.51910370583165755</v>
      </c>
      <c r="H246">
        <v>6.9078947368421045E-2</v>
      </c>
      <c r="I246">
        <v>9.298780487804878E-2</v>
      </c>
      <c r="J246">
        <v>0.24501541623843781</v>
      </c>
      <c r="K246">
        <v>0.14630467571644043</v>
      </c>
      <c r="L246">
        <v>0.2443243243243243</v>
      </c>
      <c r="M246">
        <f>HARMEAN(f1_scores_automated_training_5_nobidet__2[[#This Row],[Value.1]:[Value.11]])</f>
        <v>0.18807645389094441</v>
      </c>
    </row>
    <row r="247" spans="1:13" x14ac:dyDescent="0.25">
      <c r="A247" s="3" t="s">
        <v>296</v>
      </c>
      <c r="B247">
        <v>0.32469954413593038</v>
      </c>
      <c r="C247">
        <v>0.338570054504649</v>
      </c>
      <c r="D247">
        <v>0.27265170407315042</v>
      </c>
      <c r="E247">
        <v>0.43281432196995678</v>
      </c>
      <c r="F247">
        <v>0.23220239262600512</v>
      </c>
      <c r="G247">
        <v>0.44898338130164323</v>
      </c>
      <c r="H247">
        <v>7.1602929210740435E-2</v>
      </c>
      <c r="I247">
        <v>0.14448051948051946</v>
      </c>
      <c r="J247">
        <v>0.24885004599816005</v>
      </c>
      <c r="K247">
        <v>0.13851351351351351</v>
      </c>
      <c r="L247">
        <v>0.26018691588785042</v>
      </c>
      <c r="M247">
        <f>HARMEAN(f1_scores_automated_training_5_nobidet__2[[#This Row],[Value.1]:[Value.11]])</f>
        <v>0.20178303664650429</v>
      </c>
    </row>
    <row r="248" spans="1:13" x14ac:dyDescent="0.25">
      <c r="A248" s="3" t="s">
        <v>297</v>
      </c>
      <c r="B248">
        <v>0.3419568177397394</v>
      </c>
      <c r="C248">
        <v>0.32731877176321617</v>
      </c>
      <c r="D248">
        <v>0.25032037590773171</v>
      </c>
      <c r="E248">
        <v>0.43392968156385991</v>
      </c>
      <c r="F248">
        <v>0.14289580514208389</v>
      </c>
      <c r="G248">
        <v>0.49463076160581526</v>
      </c>
      <c r="H248">
        <v>7.0781893004115234E-2</v>
      </c>
      <c r="I248">
        <v>0.1433778857837181</v>
      </c>
      <c r="J248">
        <v>0.25718323127649556</v>
      </c>
      <c r="K248">
        <v>0.18193803559657221</v>
      </c>
      <c r="L248">
        <v>0.25782537067545308</v>
      </c>
      <c r="M248">
        <f>HARMEAN(f1_scores_automated_training_5_nobidet__2[[#This Row],[Value.1]:[Value.11]])</f>
        <v>0.19761275947915716</v>
      </c>
    </row>
    <row r="249" spans="1:13" x14ac:dyDescent="0.25">
      <c r="A249" s="3" t="s">
        <v>298</v>
      </c>
      <c r="B249">
        <v>0.335922105019126</v>
      </c>
      <c r="C249">
        <v>0.35043804755944924</v>
      </c>
      <c r="D249">
        <v>0.2651738361814967</v>
      </c>
      <c r="E249">
        <v>0.43566509604929315</v>
      </c>
      <c r="F249">
        <v>0.12489451476793249</v>
      </c>
      <c r="G249">
        <v>0.48805356871100292</v>
      </c>
      <c r="H249">
        <v>4.0540540540540543E-2</v>
      </c>
      <c r="I249">
        <v>0.13273809523809524</v>
      </c>
      <c r="J249">
        <v>0.17873754152823917</v>
      </c>
      <c r="K249">
        <v>0.17921146953405018</v>
      </c>
      <c r="L249">
        <v>0.24638280281107894</v>
      </c>
      <c r="M249">
        <f>HARMEAN(f1_scores_automated_training_5_nobidet__2[[#This Row],[Value.1]:[Value.11]])</f>
        <v>0.15853242616055088</v>
      </c>
    </row>
    <row r="250" spans="1:13" x14ac:dyDescent="0.25">
      <c r="A250" s="3" t="s">
        <v>299</v>
      </c>
      <c r="B250">
        <v>0.3183233532934131</v>
      </c>
      <c r="C250">
        <v>0.29033749422098937</v>
      </c>
      <c r="D250">
        <v>0.28276116648209665</v>
      </c>
      <c r="E250">
        <v>0.42632473788608671</v>
      </c>
      <c r="F250">
        <v>0.12805391743892164</v>
      </c>
      <c r="G250">
        <v>0.49642367980520463</v>
      </c>
      <c r="H250">
        <v>4.7740835464620629E-2</v>
      </c>
      <c r="I250">
        <v>0.13469278239871213</v>
      </c>
      <c r="J250">
        <v>0.23946121227238712</v>
      </c>
      <c r="K250">
        <v>0.10923694779116465</v>
      </c>
      <c r="L250">
        <v>0.26916666666666667</v>
      </c>
      <c r="M250">
        <f>HARMEAN(f1_scores_automated_training_5_nobidet__2[[#This Row],[Value.1]:[Value.11]])</f>
        <v>0.16246261542026239</v>
      </c>
    </row>
    <row r="251" spans="1:13" x14ac:dyDescent="0.25">
      <c r="A251" s="3" t="s">
        <v>300</v>
      </c>
      <c r="B251">
        <v>0.32377358490566038</v>
      </c>
      <c r="C251">
        <v>0.33426853707414828</v>
      </c>
      <c r="D251">
        <v>0.25576036866359447</v>
      </c>
      <c r="E251">
        <v>0.44866138877137851</v>
      </c>
      <c r="F251">
        <v>0.1612509161983875</v>
      </c>
      <c r="G251">
        <v>0.48452895419187553</v>
      </c>
      <c r="H251">
        <v>6.6439522998296419E-2</v>
      </c>
      <c r="I251">
        <v>0.16924778761061945</v>
      </c>
      <c r="J251">
        <v>0.22892819979188345</v>
      </c>
      <c r="K251">
        <v>0.132973944294699</v>
      </c>
      <c r="L251">
        <v>0.25034674063800272</v>
      </c>
      <c r="M251">
        <f>HARMEAN(f1_scores_automated_training_5_nobidet__2[[#This Row],[Value.1]:[Value.11]])</f>
        <v>0.1918816175298248</v>
      </c>
    </row>
    <row r="252" spans="1:13" x14ac:dyDescent="0.25">
      <c r="A252" s="3" t="s">
        <v>301</v>
      </c>
      <c r="B252">
        <v>0.39996004395165319</v>
      </c>
      <c r="C252">
        <v>0.61399711399711399</v>
      </c>
      <c r="D252">
        <v>0.41697761194029842</v>
      </c>
      <c r="E252">
        <v>0.51924139200883801</v>
      </c>
      <c r="F252">
        <v>0.16800237459186704</v>
      </c>
      <c r="G252">
        <v>0.5556523253788539</v>
      </c>
      <c r="H252">
        <v>6.926406926406925E-2</v>
      </c>
      <c r="I252">
        <v>0.27986955232730509</v>
      </c>
      <c r="J252">
        <v>0.39087018544935809</v>
      </c>
      <c r="K252">
        <v>0.15971606033717833</v>
      </c>
      <c r="L252">
        <v>0.5119999999999999</v>
      </c>
      <c r="M252">
        <f>HARMEAN(f1_scores_automated_training_5_nobidet__2[[#This Row],[Value.1]:[Value.11]])</f>
        <v>0.24450842116764479</v>
      </c>
    </row>
    <row r="253" spans="1:13" x14ac:dyDescent="0.25">
      <c r="A253" s="3" t="s">
        <v>302</v>
      </c>
      <c r="B253">
        <v>0.43850267379679148</v>
      </c>
      <c r="C253">
        <v>0.61996086105675152</v>
      </c>
      <c r="D253">
        <v>0.51267605633802815</v>
      </c>
      <c r="E253">
        <v>0.55976163066296469</v>
      </c>
      <c r="F253">
        <v>0.15541554155415543</v>
      </c>
      <c r="G253">
        <v>0.57865022148875178</v>
      </c>
      <c r="H253">
        <v>0.17359413202933985</v>
      </c>
      <c r="I253">
        <v>0.32628272251308904</v>
      </c>
      <c r="J253">
        <v>0.33361510284587209</v>
      </c>
      <c r="K253">
        <v>0.2030769230769231</v>
      </c>
      <c r="L253">
        <v>0.53344481605351168</v>
      </c>
      <c r="M253">
        <f>HARMEAN(f1_scores_automated_training_5_nobidet__2[[#This Row],[Value.1]:[Value.11]])</f>
        <v>0.31963042317469653</v>
      </c>
    </row>
    <row r="254" spans="1:13" x14ac:dyDescent="0.25">
      <c r="A254" s="3" t="s">
        <v>303</v>
      </c>
      <c r="B254">
        <v>0.47066756574511126</v>
      </c>
      <c r="C254">
        <v>0.63712757830404898</v>
      </c>
      <c r="D254">
        <v>0.48765432098765432</v>
      </c>
      <c r="E254">
        <v>0.56041535556954059</v>
      </c>
      <c r="F254">
        <v>0.23460096411355114</v>
      </c>
      <c r="G254">
        <v>0.6219170403587444</v>
      </c>
      <c r="H254">
        <v>0.18790968681718861</v>
      </c>
      <c r="I254">
        <v>0.29741807348560079</v>
      </c>
      <c r="J254">
        <v>0.42217031216818862</v>
      </c>
      <c r="K254">
        <v>0.18735362997658081</v>
      </c>
      <c r="L254">
        <v>0.5412354970210097</v>
      </c>
      <c r="M254">
        <f>HARMEAN(f1_scores_automated_training_5_nobidet__2[[#This Row],[Value.1]:[Value.11]])</f>
        <v>0.34768853756795437</v>
      </c>
    </row>
    <row r="255" spans="1:13" x14ac:dyDescent="0.25">
      <c r="A255" s="3" t="s">
        <v>304</v>
      </c>
      <c r="B255">
        <v>0.45980183118023332</v>
      </c>
      <c r="C255">
        <v>0.64199517296862429</v>
      </c>
      <c r="D255">
        <v>0.56757931334202527</v>
      </c>
      <c r="E255">
        <v>0.58799607348198002</v>
      </c>
      <c r="F255">
        <v>0.27641251837849196</v>
      </c>
      <c r="G255">
        <v>0.59180219295018033</v>
      </c>
      <c r="H255">
        <v>0.195295794725588</v>
      </c>
      <c r="I255">
        <v>0.31488998077333902</v>
      </c>
      <c r="J255">
        <v>0.35812236286919835</v>
      </c>
      <c r="K255">
        <v>0.19983883964544721</v>
      </c>
      <c r="L255">
        <v>0.53680035257822822</v>
      </c>
      <c r="M255">
        <f>HARMEAN(f1_scores_automated_training_5_nobidet__2[[#This Row],[Value.1]:[Value.11]])</f>
        <v>0.36115302548295902</v>
      </c>
    </row>
    <row r="256" spans="1:13" x14ac:dyDescent="0.25">
      <c r="A256" s="3" t="s">
        <v>305</v>
      </c>
      <c r="B256">
        <v>0.45413870246085003</v>
      </c>
      <c r="C256">
        <v>0.63863044287309267</v>
      </c>
      <c r="D256">
        <v>0.46911369740376008</v>
      </c>
      <c r="E256">
        <v>0.5761733868130321</v>
      </c>
      <c r="F256">
        <v>0.2990654205607477</v>
      </c>
      <c r="G256">
        <v>0.54585235920852371</v>
      </c>
      <c r="H256">
        <v>0.22478991596638656</v>
      </c>
      <c r="I256">
        <v>0.27247683446030557</v>
      </c>
      <c r="J256">
        <v>0.40586797066014668</v>
      </c>
      <c r="K256">
        <v>0.18243819266837169</v>
      </c>
      <c r="L256">
        <v>0.53169734151329251</v>
      </c>
      <c r="M256">
        <f>HARMEAN(f1_scores_automated_training_5_nobidet__2[[#This Row],[Value.1]:[Value.11]])</f>
        <v>0.35766071635098862</v>
      </c>
    </row>
    <row r="257" spans="1:13" x14ac:dyDescent="0.25">
      <c r="A257" s="3" t="s">
        <v>306</v>
      </c>
      <c r="B257">
        <v>0.46471639124609199</v>
      </c>
      <c r="C257">
        <v>0.61581694098755513</v>
      </c>
      <c r="D257">
        <v>0.50843170320404718</v>
      </c>
      <c r="E257">
        <v>0.58419339197894293</v>
      </c>
      <c r="F257">
        <v>0.29266281945589445</v>
      </c>
      <c r="G257">
        <v>0.59288981622662706</v>
      </c>
      <c r="H257">
        <v>0.17903930131004367</v>
      </c>
      <c r="I257">
        <v>0.27281191806331473</v>
      </c>
      <c r="J257">
        <v>0.35969720699556251</v>
      </c>
      <c r="K257">
        <v>0.20934256055363323</v>
      </c>
      <c r="L257">
        <v>0.54581358609794628</v>
      </c>
      <c r="M257">
        <f>HARMEAN(f1_scores_automated_training_5_nobidet__2[[#This Row],[Value.1]:[Value.11]])</f>
        <v>0.35258832090711029</v>
      </c>
    </row>
    <row r="258" spans="1:13" x14ac:dyDescent="0.25">
      <c r="A258" s="3" t="s">
        <v>307</v>
      </c>
      <c r="B258">
        <v>0.48305457746478875</v>
      </c>
      <c r="C258">
        <v>0.59331175836030203</v>
      </c>
      <c r="D258">
        <v>0.48490310950878779</v>
      </c>
      <c r="E258">
        <v>0.5849723417332513</v>
      </c>
      <c r="F258">
        <v>0.23189161021365298</v>
      </c>
      <c r="G258">
        <v>0.59312039312039311</v>
      </c>
      <c r="H258">
        <v>0.18702865761689291</v>
      </c>
      <c r="I258">
        <v>0.30703149856824691</v>
      </c>
      <c r="J258">
        <v>0.37911227154046995</v>
      </c>
      <c r="K258">
        <v>0.26216814159292035</v>
      </c>
      <c r="L258">
        <v>0.57809847198641762</v>
      </c>
      <c r="M258">
        <f>HARMEAN(f1_scores_automated_training_5_nobidet__2[[#This Row],[Value.1]:[Value.11]])</f>
        <v>0.36289991988386461</v>
      </c>
    </row>
    <row r="259" spans="1:13" x14ac:dyDescent="0.25">
      <c r="A259" s="3" t="s">
        <v>308</v>
      </c>
      <c r="B259">
        <v>0.47504438745314659</v>
      </c>
      <c r="C259">
        <v>0.615506329113924</v>
      </c>
      <c r="D259">
        <v>0.50977060322854717</v>
      </c>
      <c r="E259">
        <v>0.56776230014410201</v>
      </c>
      <c r="F259">
        <v>0.2507288629737609</v>
      </c>
      <c r="G259">
        <v>0.59042853684125574</v>
      </c>
      <c r="H259">
        <v>0.20168067226890757</v>
      </c>
      <c r="I259">
        <v>0.29348358647721706</v>
      </c>
      <c r="J259">
        <v>0.3298839761680778</v>
      </c>
      <c r="K259">
        <v>0.26902887139107612</v>
      </c>
      <c r="L259">
        <v>0.55359342915811094</v>
      </c>
      <c r="M259">
        <f>HARMEAN(f1_scores_automated_training_5_nobidet__2[[#This Row],[Value.1]:[Value.11]])</f>
        <v>0.36599238517722121</v>
      </c>
    </row>
    <row r="260" spans="1:13" x14ac:dyDescent="0.25">
      <c r="A260" s="3" t="s">
        <v>309</v>
      </c>
      <c r="B260">
        <v>0.47055157369897166</v>
      </c>
      <c r="C260">
        <v>0.61008994915917092</v>
      </c>
      <c r="D260">
        <v>0.49854791868344628</v>
      </c>
      <c r="E260">
        <v>0.57307467911318544</v>
      </c>
      <c r="F260">
        <v>0.27260397830018085</v>
      </c>
      <c r="G260">
        <v>0.57108308861634127</v>
      </c>
      <c r="H260">
        <v>0.19452449567723343</v>
      </c>
      <c r="I260">
        <v>0.3382087757964336</v>
      </c>
      <c r="J260">
        <v>0.39298245614035093</v>
      </c>
      <c r="K260">
        <v>0.28418230563002683</v>
      </c>
      <c r="L260">
        <v>0.55589123867069479</v>
      </c>
      <c r="M260">
        <f>HARMEAN(f1_scores_automated_training_5_nobidet__2[[#This Row],[Value.1]:[Value.11]])</f>
        <v>0.38069702075026485</v>
      </c>
    </row>
    <row r="261" spans="1:13" x14ac:dyDescent="0.25">
      <c r="A261" s="3" t="s">
        <v>310</v>
      </c>
      <c r="B261">
        <v>0.48339711146772002</v>
      </c>
      <c r="C261">
        <v>0.59222961148057407</v>
      </c>
      <c r="D261">
        <v>0.52058212058212072</v>
      </c>
      <c r="E261">
        <v>0.5835393853761921</v>
      </c>
      <c r="F261">
        <v>0.27186761229314416</v>
      </c>
      <c r="G261">
        <v>0.61977271039144322</v>
      </c>
      <c r="H261">
        <v>0.18106995884773663</v>
      </c>
      <c r="I261">
        <v>0.29827586206896556</v>
      </c>
      <c r="J261">
        <v>0.35620197585071345</v>
      </c>
      <c r="K261">
        <v>0.23864511162432639</v>
      </c>
      <c r="L261">
        <v>0.58180367118914611</v>
      </c>
      <c r="M261">
        <f>HARMEAN(f1_scores_automated_training_5_nobidet__2[[#This Row],[Value.1]:[Value.11]])</f>
        <v>0.36333093511424247</v>
      </c>
    </row>
    <row r="262" spans="1:13" x14ac:dyDescent="0.25">
      <c r="A262" s="3" t="s">
        <v>311</v>
      </c>
      <c r="B262">
        <v>0.4755195491370201</v>
      </c>
      <c r="C262">
        <v>0.59113628790403194</v>
      </c>
      <c r="D262">
        <v>0.52963116452548697</v>
      </c>
      <c r="E262">
        <v>0.57677379288930297</v>
      </c>
      <c r="F262">
        <v>0.30984902947519771</v>
      </c>
      <c r="G262">
        <v>0.5952157997786669</v>
      </c>
      <c r="H262">
        <v>0.20298165137614679</v>
      </c>
      <c r="I262">
        <v>0.31375985977212972</v>
      </c>
      <c r="J262">
        <v>0.41415051825146459</v>
      </c>
      <c r="K262">
        <v>0.22160278745644599</v>
      </c>
      <c r="L262">
        <v>0.55931512433754593</v>
      </c>
      <c r="M262">
        <f>HARMEAN(f1_scores_automated_training_5_nobidet__2[[#This Row],[Value.1]:[Value.11]])</f>
        <v>0.3773233496213857</v>
      </c>
    </row>
    <row r="263" spans="1:13" x14ac:dyDescent="0.25">
      <c r="A263" s="3" t="s">
        <v>312</v>
      </c>
      <c r="B263">
        <v>0.47036098032113971</v>
      </c>
      <c r="C263">
        <v>0.5593966059082337</v>
      </c>
      <c r="D263">
        <v>0.48493543758966995</v>
      </c>
      <c r="E263">
        <v>0.58640189374013685</v>
      </c>
      <c r="F263">
        <v>0.26570743405275776</v>
      </c>
      <c r="G263">
        <v>0.62602406081629636</v>
      </c>
      <c r="H263">
        <v>0.19239373601789705</v>
      </c>
      <c r="I263">
        <v>0.2549068322981366</v>
      </c>
      <c r="J263">
        <v>0.34555288461538464</v>
      </c>
      <c r="K263">
        <v>0.25</v>
      </c>
      <c r="L263">
        <v>0.55483870967741933</v>
      </c>
      <c r="M263">
        <f>HARMEAN(f1_scores_automated_training_5_nobidet__2[[#This Row],[Value.1]:[Value.11]])</f>
        <v>0.35646062846814569</v>
      </c>
    </row>
    <row r="264" spans="1:13" x14ac:dyDescent="0.25">
      <c r="A264" s="3" t="s">
        <v>313</v>
      </c>
      <c r="B264">
        <v>0.45719035743973396</v>
      </c>
      <c r="C264">
        <v>0.58608628060629608</v>
      </c>
      <c r="D264">
        <v>0.4990298797050835</v>
      </c>
      <c r="E264">
        <v>0.56831973216154008</v>
      </c>
      <c r="F264">
        <v>0.25931098696461824</v>
      </c>
      <c r="G264">
        <v>0.55766841853798377</v>
      </c>
      <c r="H264">
        <v>0.17944147355912063</v>
      </c>
      <c r="I264">
        <v>0.3401188974959467</v>
      </c>
      <c r="J264">
        <v>0.37311827956989246</v>
      </c>
      <c r="K264">
        <v>0.21068472535741159</v>
      </c>
      <c r="L264">
        <v>0.56550134460238188</v>
      </c>
      <c r="M264">
        <f>HARMEAN(f1_scores_automated_training_5_nobidet__2[[#This Row],[Value.1]:[Value.11]])</f>
        <v>0.35467392372780698</v>
      </c>
    </row>
    <row r="265" spans="1:13" x14ac:dyDescent="0.25">
      <c r="A265" s="3" t="s">
        <v>314</v>
      </c>
      <c r="B265">
        <v>0.48948677368302063</v>
      </c>
      <c r="C265">
        <v>0.61673306772908365</v>
      </c>
      <c r="D265">
        <v>0.50247770069375608</v>
      </c>
      <c r="E265">
        <v>0.57837721500825012</v>
      </c>
      <c r="F265">
        <v>0.22878228782287824</v>
      </c>
      <c r="G265">
        <v>0.61900554261386465</v>
      </c>
      <c r="H265">
        <v>0.20947630922693264</v>
      </c>
      <c r="I265">
        <v>0.31469760900140648</v>
      </c>
      <c r="J265">
        <v>0.40469911292256061</v>
      </c>
      <c r="K265">
        <v>0.22932592077831829</v>
      </c>
      <c r="L265">
        <v>0.56709451575262537</v>
      </c>
      <c r="M265">
        <f>HARMEAN(f1_scores_automated_training_5_nobidet__2[[#This Row],[Value.1]:[Value.11]])</f>
        <v>0.36769137247822087</v>
      </c>
    </row>
    <row r="266" spans="1:13" x14ac:dyDescent="0.25">
      <c r="A266" s="3" t="s">
        <v>315</v>
      </c>
      <c r="B266">
        <v>0.48419239758887933</v>
      </c>
      <c r="C266">
        <v>0.60647359454855199</v>
      </c>
      <c r="D266">
        <v>0.52057245080500902</v>
      </c>
      <c r="E266">
        <v>0.57200278271624028</v>
      </c>
      <c r="F266">
        <v>0.25977121067683506</v>
      </c>
      <c r="G266">
        <v>0.62425538414541015</v>
      </c>
      <c r="H266">
        <v>0.21012171684817427</v>
      </c>
      <c r="I266">
        <v>0.29576624925462136</v>
      </c>
      <c r="J266">
        <v>0.37294484911550463</v>
      </c>
      <c r="K266">
        <v>0.28278688524590162</v>
      </c>
      <c r="L266">
        <v>0.56408522150828544</v>
      </c>
      <c r="M266">
        <f>HARMEAN(f1_scores_automated_training_5_nobidet__2[[#This Row],[Value.1]:[Value.11]])</f>
        <v>0.37976348999609344</v>
      </c>
    </row>
    <row r="267" spans="1:13" x14ac:dyDescent="0.25">
      <c r="A267" s="3" t="s">
        <v>316</v>
      </c>
      <c r="B267">
        <v>0.49489739931965326</v>
      </c>
      <c r="C267">
        <v>0.6223008849557522</v>
      </c>
      <c r="D267">
        <v>0.48072562358276644</v>
      </c>
      <c r="E267">
        <v>0.57050365128359559</v>
      </c>
      <c r="F267">
        <v>0.22882048488150372</v>
      </c>
      <c r="G267">
        <v>0.6269453090262338</v>
      </c>
      <c r="H267">
        <v>0.21386138613861386</v>
      </c>
      <c r="I267">
        <v>0.2936288088642659</v>
      </c>
      <c r="J267">
        <v>0.35255452644158952</v>
      </c>
      <c r="K267">
        <v>0.25584594222833562</v>
      </c>
      <c r="L267">
        <v>0.5492610837438423</v>
      </c>
      <c r="M267">
        <f>HARMEAN(f1_scores_automated_training_5_nobidet__2[[#This Row],[Value.1]:[Value.11]])</f>
        <v>0.36577518868474435</v>
      </c>
    </row>
    <row r="268" spans="1:13" x14ac:dyDescent="0.25">
      <c r="A268" s="3" t="s">
        <v>317</v>
      </c>
      <c r="B268">
        <v>0.49429912810194493</v>
      </c>
      <c r="C268">
        <v>0.60624294847687099</v>
      </c>
      <c r="D268">
        <v>0.49667616334282999</v>
      </c>
      <c r="E268">
        <v>0.55386555284104344</v>
      </c>
      <c r="F268">
        <v>0.2857142857142857</v>
      </c>
      <c r="G268">
        <v>0.56947847392369622</v>
      </c>
      <c r="H268">
        <v>0.22706935123042507</v>
      </c>
      <c r="I268">
        <v>0.29617164493058473</v>
      </c>
      <c r="J268">
        <v>0.4188679245283019</v>
      </c>
      <c r="K268">
        <v>0.21236133122028525</v>
      </c>
      <c r="L268">
        <v>0.51120331950207465</v>
      </c>
      <c r="M268">
        <f>HARMEAN(f1_scores_automated_training_5_nobidet__2[[#This Row],[Value.1]:[Value.11]])</f>
        <v>0.37186896154692684</v>
      </c>
    </row>
    <row r="269" spans="1:13" x14ac:dyDescent="0.25">
      <c r="A269" s="3" t="s">
        <v>318</v>
      </c>
      <c r="B269">
        <v>0.48161935784085619</v>
      </c>
      <c r="C269">
        <v>0.61484918793503474</v>
      </c>
      <c r="D269">
        <v>0.52736750651607289</v>
      </c>
      <c r="E269">
        <v>0.57573267597918376</v>
      </c>
      <c r="F269">
        <v>0.26151276544977337</v>
      </c>
      <c r="G269">
        <v>0.59891771446761088</v>
      </c>
      <c r="H269">
        <v>0.19607843137254899</v>
      </c>
      <c r="I269">
        <v>0.30272727272727273</v>
      </c>
      <c r="J269">
        <v>0.40157480314960631</v>
      </c>
      <c r="K269">
        <v>0.19913419913419914</v>
      </c>
      <c r="L269">
        <v>0.55630550621669628</v>
      </c>
      <c r="M269">
        <f>HARMEAN(f1_scores_automated_training_5_nobidet__2[[#This Row],[Value.1]:[Value.11]])</f>
        <v>0.36015662914345375</v>
      </c>
    </row>
    <row r="270" spans="1:13" x14ac:dyDescent="0.25">
      <c r="A270" s="3" t="s">
        <v>319</v>
      </c>
      <c r="B270">
        <v>0.47125396106835671</v>
      </c>
      <c r="C270">
        <v>0.59833217512161219</v>
      </c>
      <c r="D270">
        <v>0.51301749893299187</v>
      </c>
      <c r="E270">
        <v>0.57880285557386046</v>
      </c>
      <c r="F270">
        <v>0.28230713068873203</v>
      </c>
      <c r="G270">
        <v>0.6120000000000001</v>
      </c>
      <c r="H270">
        <v>0.20839813374805596</v>
      </c>
      <c r="I270">
        <v>0.35057601084255702</v>
      </c>
      <c r="J270">
        <v>0.3948432760364004</v>
      </c>
      <c r="K270">
        <v>0.22737471952131638</v>
      </c>
      <c r="L270">
        <v>0.54274353876739567</v>
      </c>
      <c r="M270">
        <f>HARMEAN(f1_scores_automated_training_5_nobidet__2[[#This Row],[Value.1]:[Value.11]])</f>
        <v>0.37838893425194131</v>
      </c>
    </row>
    <row r="271" spans="1:13" x14ac:dyDescent="0.25">
      <c r="A271" s="3" t="s">
        <v>320</v>
      </c>
      <c r="B271">
        <v>0.49563663126905688</v>
      </c>
      <c r="C271">
        <v>0.58710155670867303</v>
      </c>
      <c r="D271">
        <v>0.53842655752614821</v>
      </c>
      <c r="E271">
        <v>0.54720323968615547</v>
      </c>
      <c r="F271">
        <v>0.30128205128205132</v>
      </c>
      <c r="G271">
        <v>0.57833230823302006</v>
      </c>
      <c r="H271">
        <v>0.21917808219178081</v>
      </c>
      <c r="I271">
        <v>0.31218885498634974</v>
      </c>
      <c r="J271">
        <v>0.37147843430565947</v>
      </c>
      <c r="K271">
        <v>0.25355596784168211</v>
      </c>
      <c r="L271">
        <v>0.55962976148095411</v>
      </c>
      <c r="M271">
        <f>HARMEAN(f1_scores_automated_training_5_nobidet__2[[#This Row],[Value.1]:[Value.11]])</f>
        <v>0.38404709721002217</v>
      </c>
    </row>
    <row r="272" spans="1:13" x14ac:dyDescent="0.25">
      <c r="A272" s="3" t="s">
        <v>321</v>
      </c>
      <c r="B272">
        <v>0.49009748589020008</v>
      </c>
      <c r="C272">
        <v>0.63192182410423459</v>
      </c>
      <c r="D272">
        <v>0.50893970893970897</v>
      </c>
      <c r="E272">
        <v>0.57125784284433834</v>
      </c>
      <c r="F272">
        <v>0.25445960125918154</v>
      </c>
      <c r="G272">
        <v>0.60992462311557782</v>
      </c>
      <c r="H272">
        <v>0.19530102790014683</v>
      </c>
      <c r="I272">
        <v>0.30508474576271188</v>
      </c>
      <c r="J272">
        <v>0.38518129269574353</v>
      </c>
      <c r="K272">
        <v>0.20766773162939298</v>
      </c>
      <c r="L272">
        <v>0.56526429341963325</v>
      </c>
      <c r="M272">
        <f>HARMEAN(f1_scores_automated_training_5_nobidet__2[[#This Row],[Value.1]:[Value.11]])</f>
        <v>0.36081605989565196</v>
      </c>
    </row>
    <row r="273" spans="1:13" x14ac:dyDescent="0.25">
      <c r="A273" s="3" t="s">
        <v>322</v>
      </c>
      <c r="B273">
        <v>0.49382459782044619</v>
      </c>
      <c r="C273">
        <v>0.61373707533234867</v>
      </c>
      <c r="D273">
        <v>0.53756260434056768</v>
      </c>
      <c r="E273">
        <v>0.56601974804221999</v>
      </c>
      <c r="F273">
        <v>0.2512908777969019</v>
      </c>
      <c r="G273">
        <v>0.60871760350050486</v>
      </c>
      <c r="H273">
        <v>0.24033149171270718</v>
      </c>
      <c r="I273">
        <v>0.31009716941275878</v>
      </c>
      <c r="J273">
        <v>0.3534269199009083</v>
      </c>
      <c r="K273">
        <v>0.23063683304647162</v>
      </c>
      <c r="L273">
        <v>0.57190357439734008</v>
      </c>
      <c r="M273">
        <f>HARMEAN(f1_scores_automated_training_5_nobidet__2[[#This Row],[Value.1]:[Value.11]])</f>
        <v>0.37667213612078781</v>
      </c>
    </row>
    <row r="274" spans="1:13" x14ac:dyDescent="0.25">
      <c r="A274" s="3" t="s">
        <v>323</v>
      </c>
      <c r="B274">
        <v>0.49454464484524607</v>
      </c>
      <c r="C274">
        <v>0.62991547225284827</v>
      </c>
      <c r="D274">
        <v>0.52727272727272723</v>
      </c>
      <c r="E274">
        <v>0.57657919604564956</v>
      </c>
      <c r="F274">
        <v>0.27295859356928059</v>
      </c>
      <c r="G274">
        <v>0.6169502305612975</v>
      </c>
      <c r="H274">
        <v>0.20478325859491778</v>
      </c>
      <c r="I274">
        <v>0.30324276950043821</v>
      </c>
      <c r="J274">
        <v>0.39536082474226808</v>
      </c>
      <c r="K274">
        <v>0.27581427581427581</v>
      </c>
      <c r="L274">
        <v>0.57049418604651159</v>
      </c>
      <c r="M274">
        <f>HARMEAN(f1_scores_automated_training_5_nobidet__2[[#This Row],[Value.1]:[Value.11]])</f>
        <v>0.38443176911674931</v>
      </c>
    </row>
    <row r="275" spans="1:13" x14ac:dyDescent="0.25">
      <c r="A275" s="3" t="s">
        <v>324</v>
      </c>
      <c r="B275">
        <v>0.47555839183152521</v>
      </c>
      <c r="C275">
        <v>0.5988023952095809</v>
      </c>
      <c r="D275">
        <v>0.53240571219333577</v>
      </c>
      <c r="E275">
        <v>0.588657282079047</v>
      </c>
      <c r="F275">
        <v>0.29870129870129869</v>
      </c>
      <c r="G275">
        <v>0.60288509368263976</v>
      </c>
      <c r="H275">
        <v>0.20567375886524822</v>
      </c>
      <c r="I275">
        <v>0.31860559383867049</v>
      </c>
      <c r="J275">
        <v>0.38906088751289986</v>
      </c>
      <c r="K275">
        <v>0.23372549019607844</v>
      </c>
      <c r="L275">
        <v>0.5658333333333333</v>
      </c>
      <c r="M275">
        <f>HARMEAN(f1_scores_automated_training_5_nobidet__2[[#This Row],[Value.1]:[Value.11]])</f>
        <v>0.37966091232868054</v>
      </c>
    </row>
    <row r="276" spans="1:13" x14ac:dyDescent="0.25">
      <c r="A276" s="3" t="s">
        <v>325</v>
      </c>
      <c r="B276">
        <v>0.49571334359199815</v>
      </c>
      <c r="C276">
        <v>0.63478260869565228</v>
      </c>
      <c r="D276">
        <v>0.52842497670083877</v>
      </c>
      <c r="E276">
        <v>0.57681220558250723</v>
      </c>
      <c r="F276">
        <v>0.30412890231621348</v>
      </c>
      <c r="G276">
        <v>0.60687839394438048</v>
      </c>
      <c r="H276">
        <v>0.20197418375094914</v>
      </c>
      <c r="I276">
        <v>0.28848223896663078</v>
      </c>
      <c r="J276">
        <v>0.37850971922246218</v>
      </c>
      <c r="K276">
        <v>0.22704507512520866</v>
      </c>
      <c r="L276">
        <v>0.57883369330453571</v>
      </c>
      <c r="M276">
        <f>HARMEAN(f1_scores_automated_training_5_nobidet__2[[#This Row],[Value.1]:[Value.11]])</f>
        <v>0.37483704394842177</v>
      </c>
    </row>
    <row r="277" spans="1:13" x14ac:dyDescent="0.25">
      <c r="A277" s="3" t="s">
        <v>326</v>
      </c>
      <c r="B277">
        <v>0.47929216867469882</v>
      </c>
      <c r="C277">
        <v>0.631056848531095</v>
      </c>
      <c r="D277">
        <v>0.50278199291856351</v>
      </c>
      <c r="E277">
        <v>0.53630844437435943</v>
      </c>
      <c r="F277">
        <v>0.25288461538461537</v>
      </c>
      <c r="G277">
        <v>0.59696891857179557</v>
      </c>
      <c r="H277">
        <v>0.24396135265700483</v>
      </c>
      <c r="I277">
        <v>0.31300448430493272</v>
      </c>
      <c r="J277">
        <v>0.42946150422785939</v>
      </c>
      <c r="K277">
        <v>0.2112</v>
      </c>
      <c r="L277">
        <v>0.54216867469879515</v>
      </c>
      <c r="M277">
        <f>HARMEAN(f1_scores_automated_training_5_nobidet__2[[#This Row],[Value.1]:[Value.11]])</f>
        <v>0.37471389804994942</v>
      </c>
    </row>
    <row r="278" spans="1:13" x14ac:dyDescent="0.25">
      <c r="A278" s="3" t="s">
        <v>327</v>
      </c>
      <c r="B278">
        <v>0.47987586073125788</v>
      </c>
      <c r="C278">
        <v>0.62663587374903773</v>
      </c>
      <c r="D278">
        <v>0.52914798206278024</v>
      </c>
      <c r="E278">
        <v>0.53574404265955677</v>
      </c>
      <c r="F278">
        <v>0.2384780278670954</v>
      </c>
      <c r="G278">
        <v>0.61547818154173639</v>
      </c>
      <c r="H278">
        <v>0.19735927727588604</v>
      </c>
      <c r="I278">
        <v>0.31715771230502593</v>
      </c>
      <c r="J278">
        <v>0.4233142857142857</v>
      </c>
      <c r="K278">
        <v>0.22149302707137</v>
      </c>
      <c r="L278">
        <v>0.5489941596365997</v>
      </c>
      <c r="M278">
        <f>HARMEAN(f1_scores_automated_training_5_nobidet__2[[#This Row],[Value.1]:[Value.11]])</f>
        <v>0.36456862335216006</v>
      </c>
    </row>
    <row r="279" spans="1:13" x14ac:dyDescent="0.25">
      <c r="A279" s="3" t="s">
        <v>328</v>
      </c>
      <c r="B279">
        <v>0.45945291696925689</v>
      </c>
      <c r="C279">
        <v>0.58892328861369114</v>
      </c>
      <c r="D279">
        <v>0.48610456900612342</v>
      </c>
      <c r="E279">
        <v>0.58017260134890125</v>
      </c>
      <c r="F279">
        <v>0.28358208955223879</v>
      </c>
      <c r="G279">
        <v>0.60561641721956494</v>
      </c>
      <c r="H279">
        <v>0.23793787177792466</v>
      </c>
      <c r="I279">
        <v>0.27987278509768293</v>
      </c>
      <c r="J279">
        <v>0.39092315626611651</v>
      </c>
      <c r="K279">
        <v>0.26454293628808867</v>
      </c>
      <c r="L279">
        <v>0.52527075812274371</v>
      </c>
      <c r="M279">
        <f>HARMEAN(f1_scores_automated_training_5_nobidet__2[[#This Row],[Value.1]:[Value.11]])</f>
        <v>0.38127457781012963</v>
      </c>
    </row>
    <row r="280" spans="1:13" x14ac:dyDescent="0.25">
      <c r="A280" s="3" t="s">
        <v>329</v>
      </c>
      <c r="B280">
        <v>0.47481108312342568</v>
      </c>
      <c r="C280">
        <v>0.62683023347843292</v>
      </c>
      <c r="D280">
        <v>0.53179190751445082</v>
      </c>
      <c r="E280">
        <v>0.59082795551283818</v>
      </c>
      <c r="F280">
        <v>0.29360591561548499</v>
      </c>
      <c r="G280">
        <v>0.59968152866242042</v>
      </c>
      <c r="H280">
        <v>0.22794591113972956</v>
      </c>
      <c r="I280">
        <v>0.29959514170040485</v>
      </c>
      <c r="J280">
        <v>0.39460188933873142</v>
      </c>
      <c r="K280">
        <v>0.21269579554822754</v>
      </c>
      <c r="L280">
        <v>0.569172932330827</v>
      </c>
      <c r="M280">
        <f>HARMEAN(f1_scores_automated_training_5_nobidet__2[[#This Row],[Value.1]:[Value.11]])</f>
        <v>0.37845672228962851</v>
      </c>
    </row>
    <row r="281" spans="1:13" x14ac:dyDescent="0.25">
      <c r="A281" s="3" t="s">
        <v>330</v>
      </c>
      <c r="B281">
        <v>0.4890122086570477</v>
      </c>
      <c r="C281">
        <v>0.61151913413219949</v>
      </c>
      <c r="D281">
        <v>0.51088929219600732</v>
      </c>
      <c r="E281">
        <v>0.56982990152193369</v>
      </c>
      <c r="F281">
        <v>0.2852203975799481</v>
      </c>
      <c r="G281">
        <v>0.59702938327413624</v>
      </c>
      <c r="H281">
        <v>0.23066298342541436</v>
      </c>
      <c r="I281">
        <v>0.29715920703045162</v>
      </c>
      <c r="J281">
        <v>0.41215066828675578</v>
      </c>
      <c r="K281">
        <v>0.21126760563380281</v>
      </c>
      <c r="L281">
        <v>0.56368176953264371</v>
      </c>
      <c r="M281">
        <f>HARMEAN(f1_scores_automated_training_5_nobidet__2[[#This Row],[Value.1]:[Value.11]])</f>
        <v>0.37661274066905581</v>
      </c>
    </row>
    <row r="282" spans="1:13" x14ac:dyDescent="0.25">
      <c r="A282" s="3" t="s">
        <v>331</v>
      </c>
      <c r="B282">
        <v>0.50360021493820539</v>
      </c>
      <c r="C282">
        <v>0.63273001508295623</v>
      </c>
      <c r="D282">
        <v>0.52204338698390484</v>
      </c>
      <c r="E282">
        <v>0.57887874837027387</v>
      </c>
      <c r="F282">
        <v>0.27954545454545454</v>
      </c>
      <c r="G282">
        <v>0.59524405506883604</v>
      </c>
      <c r="H282">
        <v>0.20411160058737154</v>
      </c>
      <c r="I282">
        <v>0.33421427119333197</v>
      </c>
      <c r="J282">
        <v>0.42666666666666669</v>
      </c>
      <c r="K282">
        <v>0.21305326331582897</v>
      </c>
      <c r="L282">
        <v>0.56635859519408505</v>
      </c>
      <c r="M282">
        <f>HARMEAN(f1_scores_automated_training_5_nobidet__2[[#This Row],[Value.1]:[Value.11]])</f>
        <v>0.37721806141203496</v>
      </c>
    </row>
    <row r="283" spans="1:13" x14ac:dyDescent="0.25">
      <c r="A283" s="3" t="s">
        <v>332</v>
      </c>
      <c r="B283">
        <v>0.49894338783227671</v>
      </c>
      <c r="C283">
        <v>0.62103250478011474</v>
      </c>
      <c r="D283">
        <v>0.46806482364156343</v>
      </c>
      <c r="E283">
        <v>0.57414716661967868</v>
      </c>
      <c r="F283">
        <v>0.23111822791566586</v>
      </c>
      <c r="G283">
        <v>0.61090851434913584</v>
      </c>
      <c r="H283">
        <v>0.22301644031451034</v>
      </c>
      <c r="I283">
        <v>0.3226148409893993</v>
      </c>
      <c r="J283">
        <v>0.40754716981132072</v>
      </c>
      <c r="K283">
        <v>0.22499999999999998</v>
      </c>
      <c r="L283">
        <v>0.57492113564668756</v>
      </c>
      <c r="M283">
        <f>HARMEAN(f1_scores_automated_training_5_nobidet__2[[#This Row],[Value.1]:[Value.11]])</f>
        <v>0.37065134063456462</v>
      </c>
    </row>
    <row r="284" spans="1:13" x14ac:dyDescent="0.25">
      <c r="A284" s="3" t="s">
        <v>333</v>
      </c>
      <c r="B284">
        <v>0.50748519116855151</v>
      </c>
      <c r="C284">
        <v>0.61095700416088772</v>
      </c>
      <c r="D284">
        <v>0.51855245075584055</v>
      </c>
      <c r="E284">
        <v>0.54958610615159875</v>
      </c>
      <c r="F284">
        <v>0.26922199406798991</v>
      </c>
      <c r="G284">
        <v>0.60959951085295028</v>
      </c>
      <c r="H284">
        <v>0.18315018315018317</v>
      </c>
      <c r="I284">
        <v>0.27949515273458936</v>
      </c>
      <c r="J284">
        <v>0.40366478038264614</v>
      </c>
      <c r="K284">
        <v>0.26956521739130435</v>
      </c>
      <c r="L284">
        <v>0.57312546399406095</v>
      </c>
      <c r="M284">
        <f>HARMEAN(f1_scores_automated_training_5_nobidet__2[[#This Row],[Value.1]:[Value.11]])</f>
        <v>0.37062268918219776</v>
      </c>
    </row>
    <row r="285" spans="1:13" x14ac:dyDescent="0.25">
      <c r="A285" s="3" t="s">
        <v>334</v>
      </c>
      <c r="B285">
        <v>0.49238637684528652</v>
      </c>
      <c r="C285">
        <v>0.60463378176382665</v>
      </c>
      <c r="D285">
        <v>0.54323223177908553</v>
      </c>
      <c r="E285">
        <v>0.58042712303156685</v>
      </c>
      <c r="F285">
        <v>0.22974803576266592</v>
      </c>
      <c r="G285">
        <v>0.615942588162667</v>
      </c>
      <c r="H285">
        <v>0.21296928327645054</v>
      </c>
      <c r="I285">
        <v>0.2915367020170514</v>
      </c>
      <c r="J285">
        <v>0.42157794676806082</v>
      </c>
      <c r="K285">
        <v>0.23918174665617623</v>
      </c>
      <c r="L285">
        <v>0.57702702702702691</v>
      </c>
      <c r="M285">
        <f>HARMEAN(f1_scores_automated_training_5_nobidet__2[[#This Row],[Value.1]:[Value.11]])</f>
        <v>0.37116720162316214</v>
      </c>
    </row>
    <row r="286" spans="1:13" x14ac:dyDescent="0.25">
      <c r="A286" s="3" t="s">
        <v>335</v>
      </c>
      <c r="B286">
        <v>0.49506505159264247</v>
      </c>
      <c r="C286">
        <v>0.62091988130563791</v>
      </c>
      <c r="D286">
        <v>0.51863475872891329</v>
      </c>
      <c r="E286">
        <v>0.57151575253642528</v>
      </c>
      <c r="F286">
        <v>0.24526834327197308</v>
      </c>
      <c r="G286">
        <v>0.62101623571858089</v>
      </c>
      <c r="H286">
        <v>0.20042949176807445</v>
      </c>
      <c r="I286">
        <v>0.28137044967880082</v>
      </c>
      <c r="J286">
        <v>0.42696039863624441</v>
      </c>
      <c r="K286">
        <v>0.25923134890730976</v>
      </c>
      <c r="L286">
        <v>0.55256410256410249</v>
      </c>
      <c r="M286">
        <f>HARMEAN(f1_scores_automated_training_5_nobidet__2[[#This Row],[Value.1]:[Value.11]])</f>
        <v>0.37226915457024412</v>
      </c>
    </row>
    <row r="287" spans="1:13" x14ac:dyDescent="0.25">
      <c r="A287" s="3" t="s">
        <v>336</v>
      </c>
      <c r="B287">
        <v>0.4902021134708115</v>
      </c>
      <c r="C287">
        <v>0.62427297402093818</v>
      </c>
      <c r="D287">
        <v>0.51820940819423367</v>
      </c>
      <c r="E287">
        <v>0.56966932725199548</v>
      </c>
      <c r="F287">
        <v>0.27721402214022145</v>
      </c>
      <c r="G287">
        <v>0.60369643441282306</v>
      </c>
      <c r="H287">
        <v>0.22673656618610749</v>
      </c>
      <c r="I287">
        <v>0.30775444264943452</v>
      </c>
      <c r="J287">
        <v>0.40646780039029828</v>
      </c>
      <c r="K287">
        <v>0.21162185602775369</v>
      </c>
      <c r="L287">
        <v>0.5645330535152151</v>
      </c>
      <c r="M287">
        <f>HARMEAN(f1_scores_automated_training_5_nobidet__2[[#This Row],[Value.1]:[Value.11]])</f>
        <v>0.37661559004016698</v>
      </c>
    </row>
    <row r="288" spans="1:13" x14ac:dyDescent="0.25">
      <c r="A288" s="3" t="s">
        <v>337</v>
      </c>
      <c r="B288">
        <v>0.50546384561729829</v>
      </c>
      <c r="C288">
        <v>0.6336876533115291</v>
      </c>
      <c r="D288">
        <v>0.51824480369515002</v>
      </c>
      <c r="E288">
        <v>0.58214389746577344</v>
      </c>
      <c r="F288">
        <v>0.25686225132208507</v>
      </c>
      <c r="G288">
        <v>0.61281166091292671</v>
      </c>
      <c r="H288">
        <v>0.20584144645340752</v>
      </c>
      <c r="I288">
        <v>0.29454050903438894</v>
      </c>
      <c r="J288">
        <v>0.42025440313111551</v>
      </c>
      <c r="K288">
        <v>0.24774774774774774</v>
      </c>
      <c r="L288">
        <v>0.57030692362598145</v>
      </c>
      <c r="M288">
        <f>HARMEAN(f1_scores_automated_training_5_nobidet__2[[#This Row],[Value.1]:[Value.11]])</f>
        <v>0.37734131191079012</v>
      </c>
    </row>
    <row r="289" spans="1:13" x14ac:dyDescent="0.25">
      <c r="A289" s="3" t="s">
        <v>338</v>
      </c>
      <c r="B289">
        <v>0.48603122432210349</v>
      </c>
      <c r="C289">
        <v>0.61851015801354403</v>
      </c>
      <c r="D289">
        <v>0.49032258064516132</v>
      </c>
      <c r="E289">
        <v>0.57627375274434101</v>
      </c>
      <c r="F289">
        <v>0.2471279040081695</v>
      </c>
      <c r="G289">
        <v>0.59508953893525651</v>
      </c>
      <c r="H289">
        <v>0.20221606648199444</v>
      </c>
      <c r="I289">
        <v>0.30588695482104439</v>
      </c>
      <c r="J289">
        <v>0.41660300483829893</v>
      </c>
      <c r="K289">
        <v>0.21111111111111111</v>
      </c>
      <c r="L289">
        <v>0.57496463932107489</v>
      </c>
      <c r="M289">
        <f>HARMEAN(f1_scores_automated_training_5_nobidet__2[[#This Row],[Value.1]:[Value.11]])</f>
        <v>0.36343488638780613</v>
      </c>
    </row>
    <row r="290" spans="1:13" x14ac:dyDescent="0.25">
      <c r="A290" s="3" t="s">
        <v>339</v>
      </c>
      <c r="B290">
        <v>0.48957995896771411</v>
      </c>
      <c r="C290">
        <v>0.62666666666666682</v>
      </c>
      <c r="D290">
        <v>0.49383765405864855</v>
      </c>
      <c r="E290">
        <v>0.57788539144471351</v>
      </c>
      <c r="F290">
        <v>0.27262468968630105</v>
      </c>
      <c r="G290">
        <v>0.59014028056112222</v>
      </c>
      <c r="H290">
        <v>0.21939799331103682</v>
      </c>
      <c r="I290">
        <v>0.28021096078880992</v>
      </c>
      <c r="J290">
        <v>0.42542787286063566</v>
      </c>
      <c r="K290">
        <v>0.2186353631694791</v>
      </c>
      <c r="L290">
        <v>0.57034482758620686</v>
      </c>
      <c r="M290">
        <f>HARMEAN(f1_scores_automated_training_5_nobidet__2[[#This Row],[Value.1]:[Value.11]])</f>
        <v>0.3721161003691893</v>
      </c>
    </row>
    <row r="291" spans="1:13" x14ac:dyDescent="0.25">
      <c r="A291" s="3" t="s">
        <v>340</v>
      </c>
      <c r="B291">
        <v>0.4891036184210526</v>
      </c>
      <c r="C291">
        <v>0.62769713613181632</v>
      </c>
      <c r="D291">
        <v>0.4799235181644359</v>
      </c>
      <c r="E291">
        <v>0.57687974160594913</v>
      </c>
      <c r="F291">
        <v>0.25208385956049506</v>
      </c>
      <c r="G291">
        <v>0.59698100957636746</v>
      </c>
      <c r="H291">
        <v>0.20609579100145137</v>
      </c>
      <c r="I291">
        <v>0.30192878338278933</v>
      </c>
      <c r="J291">
        <v>0.40059127864005917</v>
      </c>
      <c r="K291">
        <v>0.19967266775777415</v>
      </c>
      <c r="L291">
        <v>0.57944606413994171</v>
      </c>
      <c r="M291">
        <f>HARMEAN(f1_scores_automated_training_5_nobidet__2[[#This Row],[Value.1]:[Value.11]])</f>
        <v>0.36075882861086134</v>
      </c>
    </row>
    <row r="292" spans="1:13" x14ac:dyDescent="0.25">
      <c r="A292" s="3" t="s">
        <v>341</v>
      </c>
      <c r="B292">
        <v>0.46430655514491348</v>
      </c>
      <c r="C292">
        <v>0.62377727614747924</v>
      </c>
      <c r="D292">
        <v>0.48067940552016991</v>
      </c>
      <c r="E292">
        <v>0.57331258798251472</v>
      </c>
      <c r="F292">
        <v>0.22354533152909339</v>
      </c>
      <c r="G292">
        <v>0.60086045945287769</v>
      </c>
      <c r="H292">
        <v>0.23750811161583385</v>
      </c>
      <c r="I292">
        <v>0.28638497652582162</v>
      </c>
      <c r="J292">
        <v>0.3873984740339651</v>
      </c>
      <c r="K292">
        <v>0.19463087248322147</v>
      </c>
      <c r="L292">
        <v>0.56077348066298338</v>
      </c>
      <c r="M292">
        <f>HARMEAN(f1_scores_automated_training_5_nobidet__2[[#This Row],[Value.1]:[Value.11]])</f>
        <v>0.35571240001185656</v>
      </c>
    </row>
    <row r="293" spans="1:13" x14ac:dyDescent="0.25">
      <c r="A293" s="3" t="s">
        <v>342</v>
      </c>
      <c r="B293">
        <v>0.48224537529236655</v>
      </c>
      <c r="C293">
        <v>0.62022971470915145</v>
      </c>
      <c r="D293">
        <v>0.50126582278481013</v>
      </c>
      <c r="E293">
        <v>0.57657657657657657</v>
      </c>
      <c r="F293">
        <v>0.23296477243507327</v>
      </c>
      <c r="G293">
        <v>0.59776443109776445</v>
      </c>
      <c r="H293">
        <v>0.2166553825321598</v>
      </c>
      <c r="I293">
        <v>0.30712166172106825</v>
      </c>
      <c r="J293">
        <v>0.39871382636655955</v>
      </c>
      <c r="K293">
        <v>0.21314102564102563</v>
      </c>
      <c r="L293">
        <v>0.55778729008890349</v>
      </c>
      <c r="M293">
        <f>HARMEAN(f1_scores_automated_training_5_nobidet__2[[#This Row],[Value.1]:[Value.11]])</f>
        <v>0.36369752024862917</v>
      </c>
    </row>
    <row r="294" spans="1:13" x14ac:dyDescent="0.25">
      <c r="A294" s="3" t="s">
        <v>343</v>
      </c>
      <c r="B294">
        <v>0.49287169042769857</v>
      </c>
      <c r="C294">
        <v>0.63003952569169963</v>
      </c>
      <c r="D294">
        <v>0.51949189662724482</v>
      </c>
      <c r="E294">
        <v>0.5769381516030414</v>
      </c>
      <c r="F294">
        <v>0.23940020682523266</v>
      </c>
      <c r="G294">
        <v>0.61843424604704977</v>
      </c>
      <c r="H294">
        <v>0.19418960244648317</v>
      </c>
      <c r="I294">
        <v>0.29747089522280212</v>
      </c>
      <c r="J294">
        <v>0.39515279241306639</v>
      </c>
      <c r="K294">
        <v>0.21557828481510621</v>
      </c>
      <c r="L294">
        <v>0.58876069966505395</v>
      </c>
      <c r="M294">
        <f>HARMEAN(f1_scores_automated_training_5_nobidet__2[[#This Row],[Value.1]:[Value.11]])</f>
        <v>0.36127664114705493</v>
      </c>
    </row>
    <row r="295" spans="1:13" x14ac:dyDescent="0.25">
      <c r="A295" s="3" t="s">
        <v>344</v>
      </c>
      <c r="B295">
        <v>0.47770443217028158</v>
      </c>
      <c r="C295">
        <v>0.64532650448143403</v>
      </c>
      <c r="D295">
        <v>0.51814882032667875</v>
      </c>
      <c r="E295">
        <v>0.59238514369540574</v>
      </c>
      <c r="F295">
        <v>0.25871145650538985</v>
      </c>
      <c r="G295">
        <v>0.60100884809393862</v>
      </c>
      <c r="H295">
        <v>0.20497803806734993</v>
      </c>
      <c r="I295">
        <v>0.31002554278416344</v>
      </c>
      <c r="J295">
        <v>0.39388235294117652</v>
      </c>
      <c r="K295">
        <v>0.19516728624535315</v>
      </c>
      <c r="L295">
        <v>0.57682528151107881</v>
      </c>
      <c r="M295">
        <f>HARMEAN(f1_scores_automated_training_5_nobidet__2[[#This Row],[Value.1]:[Value.11]])</f>
        <v>0.36314964372356362</v>
      </c>
    </row>
    <row r="296" spans="1:13" x14ac:dyDescent="0.25">
      <c r="A296" s="3" t="s">
        <v>345</v>
      </c>
      <c r="B296">
        <v>0.50716909586443892</v>
      </c>
      <c r="C296">
        <v>0.63276836158192096</v>
      </c>
      <c r="D296">
        <v>0.48887056883759272</v>
      </c>
      <c r="E296">
        <v>0.57883651681313086</v>
      </c>
      <c r="F296">
        <v>0.28999559277214637</v>
      </c>
      <c r="G296">
        <v>0.60163003210669286</v>
      </c>
      <c r="H296">
        <v>0.22206605762473647</v>
      </c>
      <c r="I296">
        <v>0.30591054313099042</v>
      </c>
      <c r="J296">
        <v>0.41591662719090483</v>
      </c>
      <c r="K296">
        <v>0.22530864197530864</v>
      </c>
      <c r="L296">
        <v>0.57495590828924159</v>
      </c>
      <c r="M296">
        <f>HARMEAN(f1_scores_automated_training_5_nobidet__2[[#This Row],[Value.1]:[Value.11]])</f>
        <v>0.38208053135067549</v>
      </c>
    </row>
    <row r="297" spans="1:13" x14ac:dyDescent="0.25">
      <c r="A297" s="3" t="s">
        <v>346</v>
      </c>
      <c r="B297">
        <v>0.49219506943696845</v>
      </c>
      <c r="C297">
        <v>0.61651504548635405</v>
      </c>
      <c r="D297">
        <v>0.52840646651270207</v>
      </c>
      <c r="E297">
        <v>0.57731655258703174</v>
      </c>
      <c r="F297">
        <v>0.26732919254658383</v>
      </c>
      <c r="G297">
        <v>0.59617051453786152</v>
      </c>
      <c r="H297">
        <v>0.21364985163204747</v>
      </c>
      <c r="I297">
        <v>0.28207639569049953</v>
      </c>
      <c r="J297">
        <v>0.39598202484800421</v>
      </c>
      <c r="K297">
        <v>0.21184320266889076</v>
      </c>
      <c r="L297">
        <v>0.55834564254062036</v>
      </c>
      <c r="M297">
        <f>HARMEAN(f1_scores_automated_training_5_nobidet__2[[#This Row],[Value.1]:[Value.11]])</f>
        <v>0.36716861301567921</v>
      </c>
    </row>
    <row r="298" spans="1:13" x14ac:dyDescent="0.25">
      <c r="A298" s="3" t="s">
        <v>347</v>
      </c>
      <c r="B298">
        <v>0.50778883600173086</v>
      </c>
      <c r="C298">
        <v>0.65042536736272238</v>
      </c>
      <c r="D298">
        <v>0.47114375655823709</v>
      </c>
      <c r="E298">
        <v>0.56182717486179812</v>
      </c>
      <c r="F298">
        <v>0.26112046164943498</v>
      </c>
      <c r="G298">
        <v>0.60265637753209167</v>
      </c>
      <c r="H298">
        <v>0.20133234641006661</v>
      </c>
      <c r="I298">
        <v>0.26343713956170706</v>
      </c>
      <c r="J298">
        <v>0.40241026984542838</v>
      </c>
      <c r="K298">
        <v>0.22296173044925124</v>
      </c>
      <c r="L298">
        <v>0.5652915103989089</v>
      </c>
      <c r="M298">
        <f>HARMEAN(f1_scores_automated_training_5_nobidet__2[[#This Row],[Value.1]:[Value.11]])</f>
        <v>0.3618405242553579</v>
      </c>
    </row>
    <row r="299" spans="1:13" x14ac:dyDescent="0.25">
      <c r="A299" s="3" t="s">
        <v>348</v>
      </c>
      <c r="B299">
        <v>0.50292003593890389</v>
      </c>
      <c r="C299">
        <v>0.64077669902912626</v>
      </c>
      <c r="D299">
        <v>0.51438689685701633</v>
      </c>
      <c r="E299">
        <v>0.57694033198743833</v>
      </c>
      <c r="F299">
        <v>0.26676565206632025</v>
      </c>
      <c r="G299">
        <v>0.61315529929443902</v>
      </c>
      <c r="H299">
        <v>0.19689922480620153</v>
      </c>
      <c r="I299">
        <v>0.2762601000384764</v>
      </c>
      <c r="J299">
        <v>0.38766038766038763</v>
      </c>
      <c r="K299">
        <v>0.25597532767925985</v>
      </c>
      <c r="L299">
        <v>0.55830142707970754</v>
      </c>
      <c r="M299">
        <f>HARMEAN(f1_scores_automated_training_5_nobidet__2[[#This Row],[Value.1]:[Value.11]])</f>
        <v>0.3718512355710854</v>
      </c>
    </row>
    <row r="300" spans="1:13" x14ac:dyDescent="0.25">
      <c r="A300" s="3" t="s">
        <v>349</v>
      </c>
      <c r="B300">
        <v>0.50422566128855228</v>
      </c>
      <c r="C300">
        <v>0.62082514734774064</v>
      </c>
      <c r="D300">
        <v>0.50729120636323466</v>
      </c>
      <c r="E300">
        <v>0.57984931304476295</v>
      </c>
      <c r="F300">
        <v>0.27747252747252749</v>
      </c>
      <c r="G300">
        <v>0.60260025062656641</v>
      </c>
      <c r="H300">
        <v>0.20992092020129405</v>
      </c>
      <c r="I300">
        <v>0.27027027027027029</v>
      </c>
      <c r="J300">
        <v>0.40124740124740127</v>
      </c>
      <c r="K300">
        <v>0.22677165354330711</v>
      </c>
      <c r="L300">
        <v>0.57121382938744847</v>
      </c>
      <c r="M300">
        <f>HARMEAN(f1_scores_automated_training_5_nobidet__2[[#This Row],[Value.1]:[Value.11]])</f>
        <v>0.37075009734291925</v>
      </c>
    </row>
    <row r="301" spans="1:13" x14ac:dyDescent="0.25">
      <c r="A301" s="3" t="s">
        <v>350</v>
      </c>
      <c r="B301">
        <v>0.49926512153759178</v>
      </c>
      <c r="C301">
        <v>0.61458333333333337</v>
      </c>
      <c r="D301">
        <v>0.52354688162918961</v>
      </c>
      <c r="E301">
        <v>0.58274462648429282</v>
      </c>
      <c r="F301">
        <v>0.26898263027295283</v>
      </c>
      <c r="G301">
        <v>0.60358176272777053</v>
      </c>
      <c r="H301">
        <v>0.20769789397240379</v>
      </c>
      <c r="I301">
        <v>0.26802218114602588</v>
      </c>
      <c r="J301">
        <v>0.40891422648354492</v>
      </c>
      <c r="K301">
        <v>0.25320271288620949</v>
      </c>
      <c r="L301">
        <v>0.58080808080808077</v>
      </c>
      <c r="M301">
        <f>HARMEAN(f1_scores_automated_training_5_nobidet__2[[#This Row],[Value.1]:[Value.11]])</f>
        <v>0.37551657193992782</v>
      </c>
    </row>
    <row r="302" spans="1:13" x14ac:dyDescent="0.25">
      <c r="A302" s="3" t="s">
        <v>351</v>
      </c>
      <c r="B302">
        <v>0.1930637685791913</v>
      </c>
      <c r="C302">
        <v>0.48557430593358736</v>
      </c>
      <c r="D302">
        <v>1.558846453624318E-3</v>
      </c>
      <c r="E302">
        <v>0.47906320246745787</v>
      </c>
      <c r="F302">
        <v>5.7483350858745182E-2</v>
      </c>
      <c r="G302">
        <v>0.47022713321055859</v>
      </c>
      <c r="H302">
        <v>0</v>
      </c>
      <c r="I302">
        <v>9.7991180793728563E-4</v>
      </c>
      <c r="J302">
        <v>9.154929577464789E-2</v>
      </c>
      <c r="K302">
        <v>0</v>
      </c>
      <c r="L302">
        <v>2.8673835125448029E-3</v>
      </c>
    </row>
    <row r="303" spans="1:13" x14ac:dyDescent="0.25">
      <c r="A303" s="3" t="s">
        <v>352</v>
      </c>
      <c r="B303">
        <v>0.31262425447316106</v>
      </c>
      <c r="C303">
        <v>0.55993363749481539</v>
      </c>
      <c r="D303">
        <v>0</v>
      </c>
      <c r="E303">
        <v>0.49665007068658185</v>
      </c>
      <c r="F303">
        <v>6.219081272084806E-2</v>
      </c>
      <c r="G303">
        <v>0.49696388622563126</v>
      </c>
      <c r="H303">
        <v>0</v>
      </c>
      <c r="I303">
        <v>2.6034402603440261E-2</v>
      </c>
      <c r="J303">
        <v>0.23137019230769232</v>
      </c>
      <c r="K303">
        <v>0</v>
      </c>
      <c r="L303">
        <v>0.23286180631120784</v>
      </c>
    </row>
    <row r="304" spans="1:13" x14ac:dyDescent="0.25">
      <c r="A304" s="3" t="s">
        <v>353</v>
      </c>
      <c r="B304">
        <v>0.33160480349344978</v>
      </c>
      <c r="C304">
        <v>0.58777292576419204</v>
      </c>
      <c r="D304">
        <v>4.6934140802422405E-2</v>
      </c>
      <c r="E304">
        <v>0.52447467508806023</v>
      </c>
      <c r="F304">
        <v>8.815612382234185E-2</v>
      </c>
      <c r="G304">
        <v>0.51834384425555247</v>
      </c>
      <c r="H304">
        <v>0</v>
      </c>
      <c r="I304">
        <v>8.2456878418174173E-2</v>
      </c>
      <c r="J304">
        <v>0.30056323604710705</v>
      </c>
      <c r="K304">
        <v>0</v>
      </c>
      <c r="L304">
        <v>0.35363457760314337</v>
      </c>
    </row>
    <row r="305" spans="1:13" x14ac:dyDescent="0.25">
      <c r="A305" s="3" t="s">
        <v>354</v>
      </c>
      <c r="B305">
        <v>0.35479733196511026</v>
      </c>
      <c r="C305">
        <v>0.57901085645355843</v>
      </c>
      <c r="D305">
        <v>0.15500685871056241</v>
      </c>
      <c r="E305">
        <v>0.53400903651239462</v>
      </c>
      <c r="F305">
        <v>0.15370759531672171</v>
      </c>
      <c r="G305">
        <v>0.55278486811964145</v>
      </c>
      <c r="H305">
        <v>0</v>
      </c>
      <c r="I305">
        <v>0.21916932907348244</v>
      </c>
      <c r="J305">
        <v>0.3628318584070796</v>
      </c>
      <c r="K305">
        <v>4.8367593712212815E-3</v>
      </c>
      <c r="L305">
        <v>0.41173931808372899</v>
      </c>
    </row>
    <row r="306" spans="1:13" x14ac:dyDescent="0.25">
      <c r="A306" s="3" t="s">
        <v>355</v>
      </c>
      <c r="B306">
        <v>0.3645255088554058</v>
      </c>
      <c r="C306">
        <v>0.59521912350597617</v>
      </c>
      <c r="D306">
        <v>0.2207792207792208</v>
      </c>
      <c r="E306">
        <v>0.54062167740321465</v>
      </c>
      <c r="F306">
        <v>0.15810968494749122</v>
      </c>
      <c r="G306">
        <v>0.54940175157271487</v>
      </c>
      <c r="H306">
        <v>0</v>
      </c>
      <c r="I306">
        <v>0.19155304289990024</v>
      </c>
      <c r="J306">
        <v>0.34001448925380345</v>
      </c>
      <c r="K306">
        <v>7.2115384615384619E-3</v>
      </c>
      <c r="L306">
        <v>0.43536875495638383</v>
      </c>
    </row>
    <row r="307" spans="1:13" x14ac:dyDescent="0.25">
      <c r="A307" s="3" t="s">
        <v>356</v>
      </c>
      <c r="B307">
        <v>0.40985930853964447</v>
      </c>
      <c r="C307">
        <v>0.59639498432601878</v>
      </c>
      <c r="D307">
        <v>0.32276995305164319</v>
      </c>
      <c r="E307">
        <v>0.54529415756259758</v>
      </c>
      <c r="F307">
        <v>0.15445424141076317</v>
      </c>
      <c r="G307">
        <v>0.56223145735014446</v>
      </c>
      <c r="H307">
        <v>5.8365758754863814E-3</v>
      </c>
      <c r="I307">
        <v>0.26779197080291972</v>
      </c>
      <c r="J307">
        <v>0.38090970199417434</v>
      </c>
      <c r="K307">
        <v>2.1101992966002344E-2</v>
      </c>
      <c r="L307">
        <v>0.46935348446683461</v>
      </c>
      <c r="M307">
        <f>HARMEAN(f1_scores_automated_training_5_nobidet__2[[#This Row],[Value.1]:[Value.11]])</f>
        <v>4.4987191351653508E-2</v>
      </c>
    </row>
    <row r="308" spans="1:13" x14ac:dyDescent="0.25">
      <c r="A308" s="3" t="s">
        <v>357</v>
      </c>
      <c r="B308">
        <v>0.42206488428616717</v>
      </c>
      <c r="C308">
        <v>0.57571099154496541</v>
      </c>
      <c r="D308">
        <v>0.35676251331203407</v>
      </c>
      <c r="E308">
        <v>0.53769094138543516</v>
      </c>
      <c r="F308">
        <v>0.16875912408759125</v>
      </c>
      <c r="G308">
        <v>0.56245744117424534</v>
      </c>
      <c r="H308">
        <v>1.7175572519083967E-2</v>
      </c>
      <c r="I308">
        <v>0.27748800333820156</v>
      </c>
      <c r="J308">
        <v>0.37759515570934254</v>
      </c>
      <c r="K308">
        <v>4.6958377801494131E-2</v>
      </c>
      <c r="L308">
        <v>0.49183976261127604</v>
      </c>
      <c r="M308">
        <f>HARMEAN(f1_scores_automated_training_5_nobidet__2[[#This Row],[Value.1]:[Value.11]])</f>
        <v>0.10548973199597639</v>
      </c>
    </row>
    <row r="309" spans="1:13" x14ac:dyDescent="0.25">
      <c r="A309" s="3" t="s">
        <v>358</v>
      </c>
      <c r="B309">
        <v>0.42328390993959364</v>
      </c>
      <c r="C309">
        <v>0.5787106446776612</v>
      </c>
      <c r="D309">
        <v>0.39233484619263742</v>
      </c>
      <c r="E309">
        <v>0.55551648969833345</v>
      </c>
      <c r="F309">
        <v>0.18462386332322953</v>
      </c>
      <c r="G309">
        <v>0.56915321107620365</v>
      </c>
      <c r="H309">
        <v>4.077849860982391E-2</v>
      </c>
      <c r="I309">
        <v>0.26898734177215189</v>
      </c>
      <c r="J309">
        <v>0.38084481590241698</v>
      </c>
      <c r="K309">
        <v>7.399577167019028E-2</v>
      </c>
      <c r="L309">
        <v>0.50753186558516805</v>
      </c>
      <c r="M309">
        <f>HARMEAN(f1_scores_automated_training_5_nobidet__2[[#This Row],[Value.1]:[Value.11]])</f>
        <v>0.17752367942375094</v>
      </c>
    </row>
    <row r="310" spans="1:13" x14ac:dyDescent="0.25">
      <c r="A310" s="3" t="s">
        <v>359</v>
      </c>
      <c r="B310">
        <v>0.43464228079612699</v>
      </c>
      <c r="C310">
        <v>0.55480984340044748</v>
      </c>
      <c r="D310">
        <v>0.4048543689320388</v>
      </c>
      <c r="E310">
        <v>0.55318215069495247</v>
      </c>
      <c r="F310">
        <v>0.1689564454837767</v>
      </c>
      <c r="G310">
        <v>0.56217512994802077</v>
      </c>
      <c r="H310">
        <v>7.2888888888888892E-2</v>
      </c>
      <c r="I310">
        <v>0.27944325481798715</v>
      </c>
      <c r="J310">
        <v>0.38093174431202603</v>
      </c>
      <c r="K310">
        <v>0.10488245931283907</v>
      </c>
      <c r="L310">
        <v>0.51065420560747654</v>
      </c>
      <c r="M310">
        <f>HARMEAN(f1_scores_automated_training_5_nobidet__2[[#This Row],[Value.1]:[Value.11]])</f>
        <v>0.23160648403048464</v>
      </c>
    </row>
    <row r="311" spans="1:13" x14ac:dyDescent="0.25">
      <c r="A311" s="3" t="s">
        <v>360</v>
      </c>
      <c r="B311">
        <v>0.43731513083048923</v>
      </c>
      <c r="C311">
        <v>0.57910228108903605</v>
      </c>
      <c r="D311">
        <v>0.41975308641975306</v>
      </c>
      <c r="E311">
        <v>0.55992043759323717</v>
      </c>
      <c r="F311">
        <v>0.20255183413078151</v>
      </c>
      <c r="G311">
        <v>0.57231748788076109</v>
      </c>
      <c r="H311">
        <v>6.8654019873532077E-2</v>
      </c>
      <c r="I311">
        <v>0.26889419252187752</v>
      </c>
      <c r="J311">
        <v>0.35100360267627378</v>
      </c>
      <c r="K311">
        <v>0.13333333333333333</v>
      </c>
      <c r="L311">
        <v>0.50936628138700679</v>
      </c>
      <c r="M311">
        <f>HARMEAN(f1_scores_automated_training_5_nobidet__2[[#This Row],[Value.1]:[Value.11]])</f>
        <v>0.24195486992535448</v>
      </c>
    </row>
    <row r="312" spans="1:13" x14ac:dyDescent="0.25">
      <c r="A312" s="3" t="s">
        <v>361</v>
      </c>
      <c r="B312">
        <v>0.44453989047567916</v>
      </c>
      <c r="C312">
        <v>0.54598117306299787</v>
      </c>
      <c r="D312">
        <v>0.42922374429223747</v>
      </c>
      <c r="E312">
        <v>0.55485870287021322</v>
      </c>
      <c r="F312">
        <v>0.21933774834437084</v>
      </c>
      <c r="G312">
        <v>0.56983418367346939</v>
      </c>
      <c r="H312">
        <v>8.2142857142857142E-2</v>
      </c>
      <c r="I312">
        <v>0.284707540521494</v>
      </c>
      <c r="J312">
        <v>0.36594911937377689</v>
      </c>
      <c r="K312">
        <v>0.11775362318840579</v>
      </c>
      <c r="L312">
        <v>0.50664641093809348</v>
      </c>
      <c r="M312">
        <f>HARMEAN(f1_scores_automated_training_5_nobidet__2[[#This Row],[Value.1]:[Value.11]])</f>
        <v>0.25338507838356933</v>
      </c>
    </row>
    <row r="313" spans="1:13" x14ac:dyDescent="0.25">
      <c r="A313" s="3" t="s">
        <v>362</v>
      </c>
      <c r="B313">
        <v>0.43338437978560485</v>
      </c>
      <c r="C313">
        <v>0.54454382826475844</v>
      </c>
      <c r="D313">
        <v>0.41559676652401323</v>
      </c>
      <c r="E313">
        <v>0.55455137011062094</v>
      </c>
      <c r="F313">
        <v>0.23088685015290519</v>
      </c>
      <c r="G313">
        <v>0.56177574669495667</v>
      </c>
      <c r="H313">
        <v>0.12209802235597593</v>
      </c>
      <c r="I313">
        <v>0.28078912085807317</v>
      </c>
      <c r="J313">
        <v>0.38092990323341985</v>
      </c>
      <c r="K313">
        <v>0.15149073327961321</v>
      </c>
      <c r="L313">
        <v>0.50579557428872501</v>
      </c>
      <c r="M313">
        <f>HARMEAN(f1_scores_automated_training_5_nobidet__2[[#This Row],[Value.1]:[Value.11]])</f>
        <v>0.29396604302960683</v>
      </c>
    </row>
    <row r="314" spans="1:13" x14ac:dyDescent="0.25">
      <c r="A314" s="3" t="s">
        <v>363</v>
      </c>
      <c r="B314">
        <v>0.43504037616273122</v>
      </c>
      <c r="C314">
        <v>0.5454545454545453</v>
      </c>
      <c r="D314">
        <v>0.4399460188933873</v>
      </c>
      <c r="E314">
        <v>0.54959278650378129</v>
      </c>
      <c r="F314">
        <v>0.21647901740020467</v>
      </c>
      <c r="G314">
        <v>0.5530227948463825</v>
      </c>
      <c r="H314">
        <v>0.1155480033984707</v>
      </c>
      <c r="I314">
        <v>0.2837370242214533</v>
      </c>
      <c r="J314">
        <v>0.36693033937228886</v>
      </c>
      <c r="K314">
        <v>0.14814814814814814</v>
      </c>
      <c r="L314">
        <v>0.51451092798280185</v>
      </c>
      <c r="M314">
        <f>HARMEAN(f1_scores_automated_training_5_nobidet__2[[#This Row],[Value.1]:[Value.11]])</f>
        <v>0.28758287982218544</v>
      </c>
    </row>
    <row r="315" spans="1:13" x14ac:dyDescent="0.25">
      <c r="A315" s="3" t="s">
        <v>364</v>
      </c>
      <c r="B315">
        <v>0.45220669771567978</v>
      </c>
      <c r="C315">
        <v>0.53400503778337527</v>
      </c>
      <c r="D315">
        <v>0.44382284382284382</v>
      </c>
      <c r="E315">
        <v>0.56454538857847769</v>
      </c>
      <c r="F315">
        <v>0.25330296127562646</v>
      </c>
      <c r="G315">
        <v>0.56915072171869752</v>
      </c>
      <c r="H315">
        <v>0.14908802537668517</v>
      </c>
      <c r="I315">
        <v>0.28831452493629411</v>
      </c>
      <c r="J315">
        <v>0.37624242424242427</v>
      </c>
      <c r="K315">
        <v>0.17759336099585066</v>
      </c>
      <c r="L315">
        <v>0.52344931921331317</v>
      </c>
      <c r="M315">
        <f>HARMEAN(f1_scores_automated_training_5_nobidet__2[[#This Row],[Value.1]:[Value.11]])</f>
        <v>0.32174711312420251</v>
      </c>
    </row>
    <row r="316" spans="1:13" x14ac:dyDescent="0.25">
      <c r="A316" s="3" t="s">
        <v>365</v>
      </c>
      <c r="B316">
        <v>0.45468376439904373</v>
      </c>
      <c r="C316">
        <v>0.55056589996349026</v>
      </c>
      <c r="D316">
        <v>0.43815201192250369</v>
      </c>
      <c r="E316">
        <v>0.55007751937984506</v>
      </c>
      <c r="F316">
        <v>0.25205855443732844</v>
      </c>
      <c r="G316">
        <v>0.57290302703535401</v>
      </c>
      <c r="H316">
        <v>0.13410596026490068</v>
      </c>
      <c r="I316">
        <v>0.26997644500815371</v>
      </c>
      <c r="J316">
        <v>0.36354084581034934</v>
      </c>
      <c r="K316">
        <v>0.20893141945773525</v>
      </c>
      <c r="L316">
        <v>0.51937703730532414</v>
      </c>
      <c r="M316">
        <f>HARMEAN(f1_scores_automated_training_5_nobidet__2[[#This Row],[Value.1]:[Value.11]])</f>
        <v>0.3192857925612978</v>
      </c>
    </row>
    <row r="317" spans="1:13" x14ac:dyDescent="0.25">
      <c r="A317" s="3" t="s">
        <v>366</v>
      </c>
      <c r="B317">
        <v>0.4442833471416735</v>
      </c>
      <c r="C317">
        <v>0.53832049871653831</v>
      </c>
      <c r="D317">
        <v>0.43983010854176496</v>
      </c>
      <c r="E317">
        <v>0.55102803738317763</v>
      </c>
      <c r="F317">
        <v>0.23926521239954077</v>
      </c>
      <c r="G317">
        <v>0.54765849829946811</v>
      </c>
      <c r="H317">
        <v>0.17112299465240641</v>
      </c>
      <c r="I317">
        <v>0.28166969147005444</v>
      </c>
      <c r="J317">
        <v>0.38862781954887221</v>
      </c>
      <c r="K317">
        <v>0.17501988862370721</v>
      </c>
      <c r="L317">
        <v>0.5133846718005135</v>
      </c>
      <c r="M317">
        <f>HARMEAN(f1_scores_automated_training_5_nobidet__2[[#This Row],[Value.1]:[Value.11]])</f>
        <v>0.3251463903291259</v>
      </c>
    </row>
    <row r="318" spans="1:13" x14ac:dyDescent="0.25">
      <c r="A318" s="3" t="s">
        <v>367</v>
      </c>
      <c r="B318">
        <v>0.43989974937343357</v>
      </c>
      <c r="C318">
        <v>0.50973574408901257</v>
      </c>
      <c r="D318">
        <v>0.44951415293620617</v>
      </c>
      <c r="E318">
        <v>0.54056545789797172</v>
      </c>
      <c r="F318">
        <v>0.23881994848981503</v>
      </c>
      <c r="G318">
        <v>0.52893189148169228</v>
      </c>
      <c r="H318">
        <v>0.16494845360824742</v>
      </c>
      <c r="I318">
        <v>0.29092081922270602</v>
      </c>
      <c r="J318">
        <v>0.37751004016064255</v>
      </c>
      <c r="K318">
        <v>0.196309963099631</v>
      </c>
      <c r="L318">
        <v>0.50337717739068621</v>
      </c>
      <c r="M318">
        <f>HARMEAN(f1_scores_automated_training_5_nobidet__2[[#This Row],[Value.1]:[Value.11]])</f>
        <v>0.32721727777030485</v>
      </c>
    </row>
    <row r="319" spans="1:13" x14ac:dyDescent="0.25">
      <c r="A319" s="3" t="s">
        <v>368</v>
      </c>
      <c r="B319">
        <v>0.44538681948424064</v>
      </c>
      <c r="C319">
        <v>0.5372191011235955</v>
      </c>
      <c r="D319">
        <v>0.45424988388295401</v>
      </c>
      <c r="E319">
        <v>0.55063898943635958</v>
      </c>
      <c r="F319">
        <v>0.24612620705142596</v>
      </c>
      <c r="G319">
        <v>0.56303069888961466</v>
      </c>
      <c r="H319">
        <v>0.15048543689320393</v>
      </c>
      <c r="I319">
        <v>0.28276465441819776</v>
      </c>
      <c r="J319">
        <v>0.36124967182987661</v>
      </c>
      <c r="K319">
        <v>0.21568627450980396</v>
      </c>
      <c r="L319">
        <v>0.5053380782918151</v>
      </c>
      <c r="M319">
        <f>HARMEAN(f1_scores_automated_training_5_nobidet__2[[#This Row],[Value.1]:[Value.11]])</f>
        <v>0.32808090132545109</v>
      </c>
    </row>
    <row r="320" spans="1:13" x14ac:dyDescent="0.25">
      <c r="A320" s="3" t="s">
        <v>369</v>
      </c>
      <c r="B320">
        <v>0.44057849507440788</v>
      </c>
      <c r="C320">
        <v>0.52076318742985406</v>
      </c>
      <c r="D320">
        <v>0.44592663172939495</v>
      </c>
      <c r="E320">
        <v>0.54116565826759588</v>
      </c>
      <c r="F320">
        <v>0.2460056905230904</v>
      </c>
      <c r="G320">
        <v>0.55127310777816541</v>
      </c>
      <c r="H320">
        <v>0.16616314199395771</v>
      </c>
      <c r="I320">
        <v>0.26769673014732304</v>
      </c>
      <c r="J320">
        <v>0.38627024413826444</v>
      </c>
      <c r="K320">
        <v>0.20531227566403445</v>
      </c>
      <c r="L320">
        <v>0.50443686006825939</v>
      </c>
      <c r="M320">
        <f>HARMEAN(f1_scores_automated_training_5_nobidet__2[[#This Row],[Value.1]:[Value.11]])</f>
        <v>0.3297859653406835</v>
      </c>
    </row>
    <row r="321" spans="1:13" x14ac:dyDescent="0.25">
      <c r="A321" s="3" t="s">
        <v>370</v>
      </c>
      <c r="B321">
        <v>0.44274509803921569</v>
      </c>
      <c r="C321">
        <v>0.51452282157676343</v>
      </c>
      <c r="D321">
        <v>0.45882870981946278</v>
      </c>
      <c r="E321">
        <v>0.54084244821968819</v>
      </c>
      <c r="F321">
        <v>0.26614819615467705</v>
      </c>
      <c r="G321">
        <v>0.549366649314593</v>
      </c>
      <c r="H321">
        <v>0.17737003058103976</v>
      </c>
      <c r="I321">
        <v>0.27559661277906078</v>
      </c>
      <c r="J321">
        <v>0.38536585365853659</v>
      </c>
      <c r="K321">
        <v>0.24347826086956517</v>
      </c>
      <c r="L321">
        <v>0.52340752110514199</v>
      </c>
      <c r="M321">
        <f>HARMEAN(f1_scores_automated_training_5_nobidet__2[[#This Row],[Value.1]:[Value.11]])</f>
        <v>0.34714270406559938</v>
      </c>
    </row>
    <row r="322" spans="1:13" x14ac:dyDescent="0.25">
      <c r="A322" s="3" t="s">
        <v>371</v>
      </c>
      <c r="B322">
        <v>0.42604433077578863</v>
      </c>
      <c r="C322">
        <v>0.52336448598130836</v>
      </c>
      <c r="D322">
        <v>0.4296506137865912</v>
      </c>
      <c r="E322">
        <v>0.54889264954749473</v>
      </c>
      <c r="F322">
        <v>0.25746430116832542</v>
      </c>
      <c r="G322">
        <v>0.53774858274093407</v>
      </c>
      <c r="H322">
        <v>0.16537867078825347</v>
      </c>
      <c r="I322">
        <v>0.27443544216514393</v>
      </c>
      <c r="J322">
        <v>0.35666755389938787</v>
      </c>
      <c r="K322">
        <v>0.21141975308641975</v>
      </c>
      <c r="L322">
        <v>0.51503629450397526</v>
      </c>
      <c r="M322">
        <f>HARMEAN(f1_scores_automated_training_5_nobidet__2[[#This Row],[Value.1]:[Value.11]])</f>
        <v>0.33016483893975856</v>
      </c>
    </row>
    <row r="323" spans="1:13" x14ac:dyDescent="0.25">
      <c r="A323" s="3" t="s">
        <v>372</v>
      </c>
      <c r="B323">
        <v>0.44282700421940929</v>
      </c>
      <c r="C323">
        <v>0.52129595922824901</v>
      </c>
      <c r="D323">
        <v>0.4455401165396683</v>
      </c>
      <c r="E323">
        <v>0.55110642781875663</v>
      </c>
      <c r="F323">
        <v>0.25151253241140881</v>
      </c>
      <c r="G323">
        <v>0.54571377651042585</v>
      </c>
      <c r="H323">
        <v>0.17212490479817213</v>
      </c>
      <c r="I323">
        <v>0.28038952316991267</v>
      </c>
      <c r="J323">
        <v>0.35407725321888411</v>
      </c>
      <c r="K323">
        <v>0.23555230431602045</v>
      </c>
      <c r="L323">
        <v>0.5178571428571429</v>
      </c>
      <c r="M323">
        <f>HARMEAN(f1_scores_automated_training_5_nobidet__2[[#This Row],[Value.1]:[Value.11]])</f>
        <v>0.3392889839165823</v>
      </c>
    </row>
    <row r="324" spans="1:13" x14ac:dyDescent="0.25">
      <c r="A324" s="3" t="s">
        <v>373</v>
      </c>
      <c r="B324">
        <v>0.43481848184818483</v>
      </c>
      <c r="C324">
        <v>0.52047843421529538</v>
      </c>
      <c r="D324">
        <v>0.44730077120822626</v>
      </c>
      <c r="E324">
        <v>0.54978189331904792</v>
      </c>
      <c r="F324">
        <v>0.26367521367521374</v>
      </c>
      <c r="G324">
        <v>0.54598411297440419</v>
      </c>
      <c r="H324">
        <v>0.16840536512667661</v>
      </c>
      <c r="I324">
        <v>0.28093883357041255</v>
      </c>
      <c r="J324">
        <v>0.36215932914046123</v>
      </c>
      <c r="K324">
        <v>0.24033731553056925</v>
      </c>
      <c r="L324">
        <v>0.51507257164123554</v>
      </c>
      <c r="M324">
        <f>HARMEAN(f1_scores_automated_training_5_nobidet__2[[#This Row],[Value.1]:[Value.11]])</f>
        <v>0.34097098486983596</v>
      </c>
    </row>
    <row r="325" spans="1:13" x14ac:dyDescent="0.25">
      <c r="A325" s="3" t="s">
        <v>374</v>
      </c>
      <c r="B325">
        <v>0.44471619280546215</v>
      </c>
      <c r="C325">
        <v>0.53166421207658321</v>
      </c>
      <c r="D325">
        <v>0.45058264997842035</v>
      </c>
      <c r="E325">
        <v>0.54387203011056218</v>
      </c>
      <c r="F325">
        <v>0.27378640776699026</v>
      </c>
      <c r="G325">
        <v>0.5440084835630965</v>
      </c>
      <c r="H325">
        <v>0.17865253595760786</v>
      </c>
      <c r="I325">
        <v>0.27639296187683288</v>
      </c>
      <c r="J325">
        <v>0.36631804773397697</v>
      </c>
      <c r="K325">
        <v>0.23716558206796817</v>
      </c>
      <c r="L325">
        <v>0.5199714693295292</v>
      </c>
      <c r="M325">
        <f>HARMEAN(f1_scores_automated_training_5_nobidet__2[[#This Row],[Value.1]:[Value.11]])</f>
        <v>0.34631243317463578</v>
      </c>
    </row>
    <row r="326" spans="1:13" x14ac:dyDescent="0.25">
      <c r="A326" s="3" t="s">
        <v>375</v>
      </c>
      <c r="B326">
        <v>0.43752455795677803</v>
      </c>
      <c r="C326">
        <v>0.52071428571428569</v>
      </c>
      <c r="D326">
        <v>0.45791245791245794</v>
      </c>
      <c r="E326">
        <v>0.53321580254828105</v>
      </c>
      <c r="F326">
        <v>0.23923667675122179</v>
      </c>
      <c r="G326">
        <v>0.53175535278706298</v>
      </c>
      <c r="H326">
        <v>0.17972681524083395</v>
      </c>
      <c r="I326">
        <v>0.27893272221312815</v>
      </c>
      <c r="J326">
        <v>0.37911522633744849</v>
      </c>
      <c r="K326">
        <v>0.22462203023758098</v>
      </c>
      <c r="L326">
        <v>0.51438848920863312</v>
      </c>
      <c r="M326">
        <f>HARMEAN(f1_scores_automated_training_5_nobidet__2[[#This Row],[Value.1]:[Value.11]])</f>
        <v>0.33837220499068066</v>
      </c>
    </row>
    <row r="327" spans="1:13" x14ac:dyDescent="0.25">
      <c r="A327" s="3" t="s">
        <v>376</v>
      </c>
      <c r="B327">
        <v>0.43055978868231232</v>
      </c>
      <c r="C327">
        <v>0.5226244343891403</v>
      </c>
      <c r="D327">
        <v>0.44712990936555891</v>
      </c>
      <c r="E327">
        <v>0.54289411585597935</v>
      </c>
      <c r="F327">
        <v>0.24518153294486775</v>
      </c>
      <c r="G327">
        <v>0.5368582513759812</v>
      </c>
      <c r="H327">
        <v>0.15662650602409636</v>
      </c>
      <c r="I327">
        <v>0.26917945296864576</v>
      </c>
      <c r="J327">
        <v>0.35271635271635271</v>
      </c>
      <c r="K327">
        <v>0.23199393479909022</v>
      </c>
      <c r="L327">
        <v>0.50912778904665312</v>
      </c>
      <c r="M327">
        <f>HARMEAN(f1_scores_automated_training_5_nobidet__2[[#This Row],[Value.1]:[Value.11]])</f>
        <v>0.32870071363907089</v>
      </c>
    </row>
    <row r="328" spans="1:13" x14ac:dyDescent="0.25">
      <c r="A328" s="3" t="s">
        <v>377</v>
      </c>
      <c r="B328">
        <v>0.43839455509958963</v>
      </c>
      <c r="C328">
        <v>0.51106500691562939</v>
      </c>
      <c r="D328">
        <v>0.42328042328042331</v>
      </c>
      <c r="E328">
        <v>0.54079217295250115</v>
      </c>
      <c r="F328">
        <v>0.26344310129220505</v>
      </c>
      <c r="G328">
        <v>0.53599855282199704</v>
      </c>
      <c r="H328">
        <v>0.17987152034261242</v>
      </c>
      <c r="I328">
        <v>0.2830056179775281</v>
      </c>
      <c r="J328">
        <v>0.34660167885188192</v>
      </c>
      <c r="K328">
        <v>0.25162127107652399</v>
      </c>
      <c r="L328">
        <v>0.51328722242446312</v>
      </c>
      <c r="M328">
        <f>HARMEAN(f1_scores_automated_training_5_nobidet__2[[#This Row],[Value.1]:[Value.11]])</f>
        <v>0.34362561841187639</v>
      </c>
    </row>
    <row r="329" spans="1:13" x14ac:dyDescent="0.25">
      <c r="A329" s="3" t="s">
        <v>378</v>
      </c>
      <c r="B329">
        <v>0.43479972443657117</v>
      </c>
      <c r="C329">
        <v>0.52695984703632892</v>
      </c>
      <c r="D329">
        <v>0.43066016836508636</v>
      </c>
      <c r="E329">
        <v>0.54366812227074235</v>
      </c>
      <c r="F329">
        <v>0.24741340530814218</v>
      </c>
      <c r="G329">
        <v>0.54054535733380848</v>
      </c>
      <c r="H329">
        <v>0.18601398601398603</v>
      </c>
      <c r="I329">
        <v>0.27157001414427157</v>
      </c>
      <c r="J329">
        <v>0.37385086823289077</v>
      </c>
      <c r="K329">
        <v>0.24051539012168935</v>
      </c>
      <c r="L329">
        <v>0.51093860268172198</v>
      </c>
      <c r="M329">
        <f>HARMEAN(f1_scores_automated_training_5_nobidet__2[[#This Row],[Value.1]:[Value.11]])</f>
        <v>0.34269217178280148</v>
      </c>
    </row>
    <row r="330" spans="1:13" x14ac:dyDescent="0.25">
      <c r="A330" s="3" t="s">
        <v>379</v>
      </c>
      <c r="B330">
        <v>0.44220310491446652</v>
      </c>
      <c r="C330">
        <v>0.51287631483496554</v>
      </c>
      <c r="D330">
        <v>0.43868131868131865</v>
      </c>
      <c r="E330">
        <v>0.5436599538326834</v>
      </c>
      <c r="F330">
        <v>0.23616577911553599</v>
      </c>
      <c r="G330">
        <v>0.54154551061767564</v>
      </c>
      <c r="H330">
        <v>0.18541240627130198</v>
      </c>
      <c r="I330">
        <v>0.27426300099370654</v>
      </c>
      <c r="J330">
        <v>0.34860883797054004</v>
      </c>
      <c r="K330">
        <v>0.23680823680823679</v>
      </c>
      <c r="L330">
        <v>0.51637184794881452</v>
      </c>
      <c r="M330">
        <f>HARMEAN(f1_scores_automated_training_5_nobidet__2[[#This Row],[Value.1]:[Value.11]])</f>
        <v>0.33868565312025994</v>
      </c>
    </row>
    <row r="331" spans="1:13" x14ac:dyDescent="0.25">
      <c r="A331" s="3" t="s">
        <v>380</v>
      </c>
      <c r="B331">
        <v>0.43923108722612653</v>
      </c>
      <c r="C331">
        <v>0.52380952380952372</v>
      </c>
      <c r="D331">
        <v>0.44616709732988807</v>
      </c>
      <c r="E331">
        <v>0.54382547721075192</v>
      </c>
      <c r="F331">
        <v>0.26343865408288875</v>
      </c>
      <c r="G331">
        <v>0.53304005132435162</v>
      </c>
      <c r="H331">
        <v>0.17939733707077785</v>
      </c>
      <c r="I331">
        <v>0.2734322319622387</v>
      </c>
      <c r="J331">
        <v>0.3448648648648649</v>
      </c>
      <c r="K331">
        <v>0.2480211081794195</v>
      </c>
      <c r="L331">
        <v>0.50793650793650791</v>
      </c>
      <c r="M331">
        <f>HARMEAN(f1_scores_automated_training_5_nobidet__2[[#This Row],[Value.1]:[Value.11]])</f>
        <v>0.34300289658895694</v>
      </c>
    </row>
    <row r="332" spans="1:13" x14ac:dyDescent="0.25">
      <c r="A332" s="3" t="s">
        <v>381</v>
      </c>
      <c r="B332">
        <v>0.44406369683531549</v>
      </c>
      <c r="C332">
        <v>0.51501236312257159</v>
      </c>
      <c r="D332">
        <v>0.44127806563039723</v>
      </c>
      <c r="E332">
        <v>0.53953194180898156</v>
      </c>
      <c r="F332">
        <v>0.25951176599956011</v>
      </c>
      <c r="G332">
        <v>0.55885551744331974</v>
      </c>
      <c r="H332">
        <v>0.17138810198300283</v>
      </c>
      <c r="I332">
        <v>0.26382660687593423</v>
      </c>
      <c r="J332">
        <v>0.34363686995265946</v>
      </c>
      <c r="K332">
        <v>0.24899057873485872</v>
      </c>
      <c r="L332">
        <v>0.5125925925925926</v>
      </c>
      <c r="M332">
        <f>HARMEAN(f1_scores_automated_training_5_nobidet__2[[#This Row],[Value.1]:[Value.11]])</f>
        <v>0.33889735693471718</v>
      </c>
    </row>
    <row r="333" spans="1:13" x14ac:dyDescent="0.25">
      <c r="A333" s="3" t="s">
        <v>382</v>
      </c>
      <c r="B333">
        <v>0.42990850772951944</v>
      </c>
      <c r="C333">
        <v>0.54351957430634734</v>
      </c>
      <c r="D333">
        <v>0.42749445676274944</v>
      </c>
      <c r="E333">
        <v>0.55147004642251862</v>
      </c>
      <c r="F333">
        <v>0.27381411492479751</v>
      </c>
      <c r="G333">
        <v>0.53006157189424119</v>
      </c>
      <c r="H333">
        <v>0.17073170731707316</v>
      </c>
      <c r="I333">
        <v>0.26567441860465119</v>
      </c>
      <c r="J333">
        <v>0.3449041932796445</v>
      </c>
      <c r="K333">
        <v>0.26002587322121601</v>
      </c>
      <c r="L333">
        <v>0.51776266061980347</v>
      </c>
      <c r="M333">
        <f>HARMEAN(f1_scores_automated_training_5_nobidet__2[[#This Row],[Value.1]:[Value.11]])</f>
        <v>0.34209477979762026</v>
      </c>
    </row>
    <row r="334" spans="1:13" x14ac:dyDescent="0.25">
      <c r="A334" s="3" t="s">
        <v>383</v>
      </c>
      <c r="B334">
        <v>0.44327069578466222</v>
      </c>
      <c r="C334">
        <v>0.529500756429652</v>
      </c>
      <c r="D334">
        <v>0.44197952218430037</v>
      </c>
      <c r="E334">
        <v>0.54018239925169531</v>
      </c>
      <c r="F334">
        <v>0.25408805031446541</v>
      </c>
      <c r="G334">
        <v>0.54179454775230196</v>
      </c>
      <c r="H334">
        <v>0.18737541528239202</v>
      </c>
      <c r="I334">
        <v>0.2855653986451277</v>
      </c>
      <c r="J334">
        <v>0.34846425659146507</v>
      </c>
      <c r="K334">
        <v>0.2560735390676297</v>
      </c>
      <c r="L334">
        <v>0.51795977011494243</v>
      </c>
      <c r="M334">
        <f>HARMEAN(f1_scores_automated_training_5_nobidet__2[[#This Row],[Value.1]:[Value.11]])</f>
        <v>0.34827887863214924</v>
      </c>
    </row>
    <row r="335" spans="1:13" x14ac:dyDescent="0.25">
      <c r="A335" s="3" t="s">
        <v>384</v>
      </c>
      <c r="B335">
        <v>0.43924466338259438</v>
      </c>
      <c r="C335">
        <v>0.5218018018018018</v>
      </c>
      <c r="D335">
        <v>0.45112145577655527</v>
      </c>
      <c r="E335">
        <v>0.54086970099149034</v>
      </c>
      <c r="F335">
        <v>0.25779896013864817</v>
      </c>
      <c r="G335">
        <v>0.5480943738656987</v>
      </c>
      <c r="H335">
        <v>0.15805022156573115</v>
      </c>
      <c r="I335">
        <v>0.27008729734544806</v>
      </c>
      <c r="J335">
        <v>0.33998920669185106</v>
      </c>
      <c r="K335">
        <v>0.23572474377745242</v>
      </c>
      <c r="L335">
        <v>0.50475184794086592</v>
      </c>
      <c r="M335">
        <f>HARMEAN(f1_scores_automated_training_5_nobidet__2[[#This Row],[Value.1]:[Value.11]])</f>
        <v>0.33176072946339802</v>
      </c>
    </row>
    <row r="336" spans="1:13" x14ac:dyDescent="0.25">
      <c r="A336" s="3" t="s">
        <v>385</v>
      </c>
      <c r="B336">
        <v>0.43693353474320246</v>
      </c>
      <c r="C336">
        <v>0.51851851851851838</v>
      </c>
      <c r="D336">
        <v>0.45597846981930024</v>
      </c>
      <c r="E336">
        <v>0.52727272727272723</v>
      </c>
      <c r="F336">
        <v>0.2356020942408377</v>
      </c>
      <c r="G336">
        <v>0.53478458049886612</v>
      </c>
      <c r="H336">
        <v>0.20627802690582961</v>
      </c>
      <c r="I336">
        <v>0.28148657949070893</v>
      </c>
      <c r="J336">
        <v>0.36766557542180806</v>
      </c>
      <c r="K336">
        <v>0.24827586206896554</v>
      </c>
      <c r="L336">
        <v>0.52589350838803806</v>
      </c>
      <c r="M336">
        <f>HARMEAN(f1_scores_automated_training_5_nobidet__2[[#This Row],[Value.1]:[Value.11]])</f>
        <v>0.34953032726813038</v>
      </c>
    </row>
    <row r="337" spans="1:13" x14ac:dyDescent="0.25">
      <c r="A337" s="3" t="s">
        <v>386</v>
      </c>
      <c r="B337">
        <v>0.44451301038774038</v>
      </c>
      <c r="C337">
        <v>0.53384321223709374</v>
      </c>
      <c r="D337">
        <v>0.43470863462356446</v>
      </c>
      <c r="E337">
        <v>0.54125567559104437</v>
      </c>
      <c r="F337">
        <v>0.26547956292998781</v>
      </c>
      <c r="G337">
        <v>0.5393643914770675</v>
      </c>
      <c r="H337">
        <v>0.18106427090532137</v>
      </c>
      <c r="I337">
        <v>0.27698982145836804</v>
      </c>
      <c r="J337">
        <v>0.33589462129527986</v>
      </c>
      <c r="K337">
        <v>0.23844608171466847</v>
      </c>
      <c r="L337">
        <v>0.50740740740740742</v>
      </c>
      <c r="M337">
        <f>HARMEAN(f1_scores_automated_training_5_nobidet__2[[#This Row],[Value.1]:[Value.11]])</f>
        <v>0.34197067659529956</v>
      </c>
    </row>
    <row r="338" spans="1:13" x14ac:dyDescent="0.25">
      <c r="A338" s="3" t="s">
        <v>387</v>
      </c>
      <c r="B338">
        <v>0.44200219802178037</v>
      </c>
      <c r="C338">
        <v>0.51629629629629636</v>
      </c>
      <c r="D338">
        <v>0.44131455399061031</v>
      </c>
      <c r="E338">
        <v>0.54038386212299261</v>
      </c>
      <c r="F338">
        <v>0.25418933623503809</v>
      </c>
      <c r="G338">
        <v>0.53754437061982341</v>
      </c>
      <c r="H338">
        <v>0.17326057298772168</v>
      </c>
      <c r="I338">
        <v>0.28055224134992329</v>
      </c>
      <c r="J338">
        <v>0.36518046709129515</v>
      </c>
      <c r="K338">
        <v>0.22095509622238063</v>
      </c>
      <c r="L338">
        <v>0.51068301225919432</v>
      </c>
      <c r="M338">
        <f>HARMEAN(f1_scores_automated_training_5_nobidet__2[[#This Row],[Value.1]:[Value.11]])</f>
        <v>0.33671499552522316</v>
      </c>
    </row>
    <row r="339" spans="1:13" x14ac:dyDescent="0.25">
      <c r="A339" s="3" t="s">
        <v>388</v>
      </c>
      <c r="B339">
        <v>0.43885551369514303</v>
      </c>
      <c r="C339">
        <v>0.52611218568665374</v>
      </c>
      <c r="D339">
        <v>0.43062200956937802</v>
      </c>
      <c r="E339">
        <v>0.54476042072458108</v>
      </c>
      <c r="F339">
        <v>0.25774676790478146</v>
      </c>
      <c r="G339">
        <v>0.5346805024576734</v>
      </c>
      <c r="H339">
        <v>0.18356164383561643</v>
      </c>
      <c r="I339">
        <v>0.27062253472817693</v>
      </c>
      <c r="J339">
        <v>0.3517915309446254</v>
      </c>
      <c r="K339">
        <v>0.2429415627051871</v>
      </c>
      <c r="L339">
        <v>0.50541768612373295</v>
      </c>
      <c r="M339">
        <f>HARMEAN(f1_scores_automated_training_5_nobidet__2[[#This Row],[Value.1]:[Value.11]])</f>
        <v>0.34195846532735985</v>
      </c>
    </row>
    <row r="340" spans="1:13" x14ac:dyDescent="0.25">
      <c r="A340" s="3" t="s">
        <v>389</v>
      </c>
      <c r="B340">
        <v>0.42701298701298701</v>
      </c>
      <c r="C340">
        <v>0.54395191585274227</v>
      </c>
      <c r="D340">
        <v>0.43493761140819959</v>
      </c>
      <c r="E340">
        <v>0.54520693046833624</v>
      </c>
      <c r="F340">
        <v>0.25977249224405374</v>
      </c>
      <c r="G340">
        <v>0.52371669915529573</v>
      </c>
      <c r="H340">
        <v>0.18193717277486912</v>
      </c>
      <c r="I340">
        <v>0.2831128672049476</v>
      </c>
      <c r="J340">
        <v>0.35114503816793891</v>
      </c>
      <c r="K340">
        <v>0.23855577047066409</v>
      </c>
      <c r="L340">
        <v>0.50670430486944251</v>
      </c>
      <c r="M340">
        <f>HARMEAN(f1_scores_automated_training_5_nobidet__2[[#This Row],[Value.1]:[Value.11]])</f>
        <v>0.34252586108579225</v>
      </c>
    </row>
    <row r="341" spans="1:13" x14ac:dyDescent="0.25">
      <c r="A341" s="3" t="s">
        <v>390</v>
      </c>
      <c r="B341">
        <v>0.42991426505526287</v>
      </c>
      <c r="C341">
        <v>0.53037037037037038</v>
      </c>
      <c r="D341">
        <v>0.42192982456140354</v>
      </c>
      <c r="E341">
        <v>0.54600853138330296</v>
      </c>
      <c r="F341">
        <v>0.26521460602178093</v>
      </c>
      <c r="G341">
        <v>0.5396939049494317</v>
      </c>
      <c r="H341">
        <v>0.17916666666666664</v>
      </c>
      <c r="I341">
        <v>0.28009218223719201</v>
      </c>
      <c r="J341">
        <v>0.35108375702435113</v>
      </c>
      <c r="K341">
        <v>0.2467866323907455</v>
      </c>
      <c r="L341">
        <v>0.50821467688937572</v>
      </c>
      <c r="M341">
        <f>HARMEAN(f1_scores_automated_training_5_nobidet__2[[#This Row],[Value.1]:[Value.11]])</f>
        <v>0.34314716973930537</v>
      </c>
    </row>
    <row r="342" spans="1:13" x14ac:dyDescent="0.25">
      <c r="A342" s="3" t="s">
        <v>391</v>
      </c>
      <c r="B342">
        <v>0.4384653712007972</v>
      </c>
      <c r="C342">
        <v>0.53930877326243842</v>
      </c>
      <c r="D342">
        <v>0.42964269960299956</v>
      </c>
      <c r="E342">
        <v>0.53766294590586217</v>
      </c>
      <c r="F342">
        <v>0.2514336127040141</v>
      </c>
      <c r="G342">
        <v>0.55547118872859191</v>
      </c>
      <c r="H342">
        <v>0.18487394957983194</v>
      </c>
      <c r="I342">
        <v>0.27815063385533184</v>
      </c>
      <c r="J342">
        <v>0.35122488301679056</v>
      </c>
      <c r="K342">
        <v>0.23605706874189364</v>
      </c>
      <c r="L342">
        <v>0.50413844996237778</v>
      </c>
      <c r="M342">
        <f>HARMEAN(f1_scores_automated_training_5_nobidet__2[[#This Row],[Value.1]:[Value.11]])</f>
        <v>0.34192200055371652</v>
      </c>
    </row>
    <row r="343" spans="1:13" x14ac:dyDescent="0.25">
      <c r="A343" s="3" t="s">
        <v>392</v>
      </c>
      <c r="B343">
        <v>0.43611197190372897</v>
      </c>
      <c r="C343">
        <v>0.51885714285714291</v>
      </c>
      <c r="D343">
        <v>0.44020797227036396</v>
      </c>
      <c r="E343">
        <v>0.54382500379766052</v>
      </c>
      <c r="F343">
        <v>0.25533807829181493</v>
      </c>
      <c r="G343">
        <v>0.55133789670192912</v>
      </c>
      <c r="H343">
        <v>0.1888352860096485</v>
      </c>
      <c r="I343">
        <v>0.28774783934926285</v>
      </c>
      <c r="J343">
        <v>0.33718371837183719</v>
      </c>
      <c r="K343">
        <v>0.2579439252336449</v>
      </c>
      <c r="L343">
        <v>0.50909090909090904</v>
      </c>
      <c r="M343">
        <f>HARMEAN(f1_scores_automated_training_5_nobidet__2[[#This Row],[Value.1]:[Value.11]])</f>
        <v>0.34767598643690273</v>
      </c>
    </row>
    <row r="344" spans="1:13" x14ac:dyDescent="0.25">
      <c r="A344" s="3" t="s">
        <v>393</v>
      </c>
      <c r="B344">
        <v>0.44055802668823291</v>
      </c>
      <c r="C344">
        <v>0.54409448818897632</v>
      </c>
      <c r="D344">
        <v>0.43923240938166308</v>
      </c>
      <c r="E344">
        <v>0.54372333942717854</v>
      </c>
      <c r="F344">
        <v>0.26335135135135135</v>
      </c>
      <c r="G344">
        <v>0.55269240647204854</v>
      </c>
      <c r="H344">
        <v>0.18341200269723532</v>
      </c>
      <c r="I344">
        <v>0.28522920203735141</v>
      </c>
      <c r="J344">
        <v>0.32786885245901637</v>
      </c>
      <c r="K344">
        <v>0.25121359223300971</v>
      </c>
      <c r="L344">
        <v>0.51099317664897659</v>
      </c>
      <c r="M344">
        <f>HARMEAN(f1_scores_automated_training_5_nobidet__2[[#This Row],[Value.1]:[Value.11]])</f>
        <v>0.34617348084797556</v>
      </c>
    </row>
    <row r="345" spans="1:13" x14ac:dyDescent="0.25">
      <c r="A345" s="3" t="s">
        <v>394</v>
      </c>
      <c r="B345">
        <v>0.43850816808794824</v>
      </c>
      <c r="C345">
        <v>0.51903114186851218</v>
      </c>
      <c r="D345">
        <v>0.43755238893545678</v>
      </c>
      <c r="E345">
        <v>0.53728341584158412</v>
      </c>
      <c r="F345">
        <v>0.24365025848505284</v>
      </c>
      <c r="G345">
        <v>0.54146908830634344</v>
      </c>
      <c r="H345">
        <v>0.17154811715481172</v>
      </c>
      <c r="I345">
        <v>0.27595445411922304</v>
      </c>
      <c r="J345">
        <v>0.34295136026380874</v>
      </c>
      <c r="K345">
        <v>0.2438717787554997</v>
      </c>
      <c r="L345">
        <v>0.51123595505617969</v>
      </c>
      <c r="M345">
        <f>HARMEAN(f1_scores_automated_training_5_nobidet__2[[#This Row],[Value.1]:[Value.11]])</f>
        <v>0.33607969367501839</v>
      </c>
    </row>
    <row r="346" spans="1:13" x14ac:dyDescent="0.25">
      <c r="A346" s="3" t="s">
        <v>395</v>
      </c>
      <c r="B346">
        <v>0.44109758613575412</v>
      </c>
      <c r="C346">
        <v>0.52230215827338122</v>
      </c>
      <c r="D346">
        <v>0.45900253592561285</v>
      </c>
      <c r="E346">
        <v>0.54484058426260407</v>
      </c>
      <c r="F346">
        <v>0.24805165887330216</v>
      </c>
      <c r="G346">
        <v>0.5388235294117647</v>
      </c>
      <c r="H346">
        <v>0.19086021505376344</v>
      </c>
      <c r="I346">
        <v>0.28193537585802775</v>
      </c>
      <c r="J346">
        <v>0.34535940512255581</v>
      </c>
      <c r="K346">
        <v>0.23558586484810912</v>
      </c>
      <c r="L346">
        <v>0.50646698434309056</v>
      </c>
      <c r="M346">
        <f>HARMEAN(f1_scores_automated_training_5_nobidet__2[[#This Row],[Value.1]:[Value.11]])</f>
        <v>0.34392083436948867</v>
      </c>
    </row>
    <row r="347" spans="1:13" x14ac:dyDescent="0.25">
      <c r="A347" s="3" t="s">
        <v>396</v>
      </c>
      <c r="B347">
        <v>0.44839710444674247</v>
      </c>
      <c r="C347">
        <v>0.53177004538577921</v>
      </c>
      <c r="D347">
        <v>0.45689655172413796</v>
      </c>
      <c r="E347">
        <v>0.54819651741293529</v>
      </c>
      <c r="F347">
        <v>0.26351771286513365</v>
      </c>
      <c r="G347">
        <v>0.54595360368337176</v>
      </c>
      <c r="H347">
        <v>0.18181818181818182</v>
      </c>
      <c r="I347">
        <v>0.28842832469775476</v>
      </c>
      <c r="J347">
        <v>0.33276931754089117</v>
      </c>
      <c r="K347">
        <v>0.23499361430395913</v>
      </c>
      <c r="L347">
        <v>0.51001430615164522</v>
      </c>
      <c r="M347">
        <f>HARMEAN(f1_scores_automated_training_5_nobidet__2[[#This Row],[Value.1]:[Value.11]])</f>
        <v>0.34441402752709549</v>
      </c>
    </row>
    <row r="348" spans="1:13" x14ac:dyDescent="0.25">
      <c r="A348" s="3" t="s">
        <v>397</v>
      </c>
      <c r="B348">
        <v>0.43643069357647785</v>
      </c>
      <c r="C348">
        <v>0.5305216426193119</v>
      </c>
      <c r="D348">
        <v>0.44064901793339023</v>
      </c>
      <c r="E348">
        <v>0.54604399845619456</v>
      </c>
      <c r="F348">
        <v>0.2655367231638418</v>
      </c>
      <c r="G348">
        <v>0.54466347007636307</v>
      </c>
      <c r="H348">
        <v>0.17696629213483145</v>
      </c>
      <c r="I348">
        <v>0.28184187662901827</v>
      </c>
      <c r="J348">
        <v>0.34799340296866416</v>
      </c>
      <c r="K348">
        <v>0.23019634394041977</v>
      </c>
      <c r="L348">
        <v>0.50369848538217687</v>
      </c>
      <c r="M348">
        <f>HARMEAN(f1_scores_automated_training_5_nobidet__2[[#This Row],[Value.1]:[Value.11]])</f>
        <v>0.34075907367047509</v>
      </c>
    </row>
    <row r="349" spans="1:13" x14ac:dyDescent="0.25">
      <c r="A349" s="3" t="s">
        <v>398</v>
      </c>
      <c r="B349">
        <v>0.43272357723577237</v>
      </c>
      <c r="C349">
        <v>0.52932657494569157</v>
      </c>
      <c r="D349">
        <v>0.43343133137337253</v>
      </c>
      <c r="E349">
        <v>0.54442344045368618</v>
      </c>
      <c r="F349">
        <v>0.26666666666666666</v>
      </c>
      <c r="G349">
        <v>0.52869817128372265</v>
      </c>
      <c r="H349">
        <v>0.17693981145757795</v>
      </c>
      <c r="I349">
        <v>0.28008298755186717</v>
      </c>
      <c r="J349">
        <v>0.33406957482054112</v>
      </c>
      <c r="K349">
        <v>0.24050632911392406</v>
      </c>
      <c r="L349">
        <v>0.50625459896983072</v>
      </c>
      <c r="M349">
        <f>HARMEAN(f1_scores_automated_training_5_nobidet__2[[#This Row],[Value.1]:[Value.11]])</f>
        <v>0.3401977505048373</v>
      </c>
    </row>
    <row r="350" spans="1:13" x14ac:dyDescent="0.25">
      <c r="A350" s="3" t="s">
        <v>399</v>
      </c>
      <c r="B350">
        <v>0.43292929292929294</v>
      </c>
      <c r="C350">
        <v>0.52623743952363233</v>
      </c>
      <c r="D350">
        <v>0.43504273504273505</v>
      </c>
      <c r="E350">
        <v>0.54348840827757894</v>
      </c>
      <c r="F350">
        <v>0.25829483410331794</v>
      </c>
      <c r="G350">
        <v>0.52436538817861766</v>
      </c>
      <c r="H350">
        <v>0.19354838709677416</v>
      </c>
      <c r="I350">
        <v>0.28448720151176771</v>
      </c>
      <c r="J350">
        <v>0.34429296979417262</v>
      </c>
      <c r="K350">
        <v>0.24581724581724582</v>
      </c>
      <c r="L350">
        <v>0.50124245651402199</v>
      </c>
      <c r="M350">
        <f>HARMEAN(f1_scores_automated_training_5_nobidet__2[[#This Row],[Value.1]:[Value.11]])</f>
        <v>0.34616555558215656</v>
      </c>
    </row>
    <row r="351" spans="1:13" x14ac:dyDescent="0.25">
      <c r="A351" s="3" t="s">
        <v>400</v>
      </c>
      <c r="B351">
        <v>0.43990237949969491</v>
      </c>
      <c r="C351">
        <v>0.53686635944700456</v>
      </c>
      <c r="D351">
        <v>0.44244758237056059</v>
      </c>
      <c r="E351">
        <v>0.54826254826254828</v>
      </c>
      <c r="F351">
        <v>0.25589086399338568</v>
      </c>
      <c r="G351">
        <v>0.52988452655889151</v>
      </c>
      <c r="H351">
        <v>0.18969072164948456</v>
      </c>
      <c r="I351">
        <v>0.28357191547375593</v>
      </c>
      <c r="J351">
        <v>0.33913043478260868</v>
      </c>
      <c r="K351">
        <v>0.25</v>
      </c>
      <c r="L351">
        <v>0.50762932638630442</v>
      </c>
      <c r="M351">
        <f>HARMEAN(f1_scores_automated_training_5_nobidet__2[[#This Row],[Value.1]:[Value.11]])</f>
        <v>0.3466537524874978</v>
      </c>
    </row>
    <row r="352" spans="1:13" x14ac:dyDescent="0.25">
      <c r="A352" s="3" t="s">
        <v>401</v>
      </c>
      <c r="B352">
        <v>0.14897329217554692</v>
      </c>
      <c r="C352">
        <v>4.667328699106256E-2</v>
      </c>
      <c r="D352">
        <v>2.7303754266211601E-2</v>
      </c>
      <c r="E352">
        <v>0.35493194597719274</v>
      </c>
      <c r="F352">
        <v>4.3719639139486476E-2</v>
      </c>
      <c r="G352">
        <v>0.30312157721796273</v>
      </c>
      <c r="H352">
        <v>3.6968576709796672E-3</v>
      </c>
      <c r="I352">
        <v>4.7619047619047616E-2</v>
      </c>
      <c r="J352">
        <v>9.853249475890985E-2</v>
      </c>
      <c r="K352">
        <v>4.2024832855778411E-2</v>
      </c>
      <c r="L352">
        <v>6.4484611626770882E-2</v>
      </c>
      <c r="M352">
        <f>HARMEAN(f1_scores_automated_training_5_nobidet__2[[#This Row],[Value.1]:[Value.11]])</f>
        <v>2.5304541612553313E-2</v>
      </c>
    </row>
    <row r="353" spans="1:13" x14ac:dyDescent="0.25">
      <c r="A353" s="3" t="s">
        <v>402</v>
      </c>
      <c r="B353">
        <v>0.20716211012706967</v>
      </c>
      <c r="C353">
        <v>5.3333333333333337E-2</v>
      </c>
      <c r="D353">
        <v>2.3224043715846996E-2</v>
      </c>
      <c r="E353">
        <v>0.37251796808381044</v>
      </c>
      <c r="F353">
        <v>5.6018672890963656E-2</v>
      </c>
      <c r="G353">
        <v>0.41557503867973178</v>
      </c>
      <c r="H353">
        <v>1.9436345966958213E-3</v>
      </c>
      <c r="I353">
        <v>3.121149897330595E-2</v>
      </c>
      <c r="J353">
        <v>7.1212630164595225E-2</v>
      </c>
      <c r="K353">
        <v>9.1012514220705359E-3</v>
      </c>
      <c r="L353">
        <v>7.8794901506373125E-2</v>
      </c>
      <c r="M353">
        <f>HARMEAN(f1_scores_automated_training_5_nobidet__2[[#This Row],[Value.1]:[Value.11]])</f>
        <v>1.4235317691134498E-2</v>
      </c>
    </row>
    <row r="354" spans="1:13" x14ac:dyDescent="0.25">
      <c r="A354" s="3" t="s">
        <v>403</v>
      </c>
      <c r="B354">
        <v>0.17410192147034251</v>
      </c>
      <c r="C354">
        <v>6.2318840579710141E-2</v>
      </c>
      <c r="D354">
        <v>1.7569546120058566E-2</v>
      </c>
      <c r="E354">
        <v>0.41924721092691059</v>
      </c>
      <c r="F354">
        <v>6.647491211249601E-2</v>
      </c>
      <c r="G354">
        <v>0.45315783652250846</v>
      </c>
      <c r="H354">
        <v>0</v>
      </c>
      <c r="I354">
        <v>2.1663778162911613E-2</v>
      </c>
      <c r="J354">
        <v>0.15360253365003956</v>
      </c>
      <c r="K354">
        <v>9.0909090909090905E-3</v>
      </c>
      <c r="L354">
        <v>0.11138310893512854</v>
      </c>
    </row>
    <row r="355" spans="1:13" x14ac:dyDescent="0.25">
      <c r="A355" s="3" t="s">
        <v>404</v>
      </c>
      <c r="B355">
        <v>0.18593448940269749</v>
      </c>
      <c r="C355">
        <v>0.11189801699716713</v>
      </c>
      <c r="D355">
        <v>1.9374068554396422E-2</v>
      </c>
      <c r="E355">
        <v>0.42594058361036358</v>
      </c>
      <c r="F355">
        <v>5.5904522613065333E-2</v>
      </c>
      <c r="G355">
        <v>0.46339555158153561</v>
      </c>
      <c r="H355">
        <v>0</v>
      </c>
      <c r="I355">
        <v>1.0743061772605193E-2</v>
      </c>
      <c r="J355">
        <v>0.17571320373643018</v>
      </c>
      <c r="K355">
        <v>1.3318534961154274E-2</v>
      </c>
      <c r="L355">
        <v>0.15140415140415139</v>
      </c>
    </row>
    <row r="356" spans="1:13" x14ac:dyDescent="0.25">
      <c r="A356" s="3" t="s">
        <v>405</v>
      </c>
      <c r="B356">
        <v>0.22938867077958497</v>
      </c>
      <c r="C356">
        <v>0.19415059116365899</v>
      </c>
      <c r="D356">
        <v>1.2204424103737605E-2</v>
      </c>
      <c r="E356">
        <v>0.42993228509124298</v>
      </c>
      <c r="F356">
        <v>6.6049382716049376E-2</v>
      </c>
      <c r="G356">
        <v>0.47468389074388306</v>
      </c>
      <c r="H356">
        <v>0</v>
      </c>
      <c r="I356">
        <v>1.2970168612191958E-2</v>
      </c>
      <c r="J356">
        <v>0.18135892902248041</v>
      </c>
      <c r="K356">
        <v>1.1560693641618497E-2</v>
      </c>
      <c r="L356">
        <v>0.14481897627965043</v>
      </c>
    </row>
    <row r="357" spans="1:13" x14ac:dyDescent="0.25">
      <c r="A357" s="3" t="s">
        <v>406</v>
      </c>
      <c r="B357">
        <v>0.22033392963625523</v>
      </c>
      <c r="C357">
        <v>0.2504649721016739</v>
      </c>
      <c r="D357">
        <v>1.5552099533437014E-3</v>
      </c>
      <c r="E357">
        <v>0.44891400709219859</v>
      </c>
      <c r="F357">
        <v>5.6310679611650483E-2</v>
      </c>
      <c r="G357">
        <v>0.48268806203220066</v>
      </c>
      <c r="H357">
        <v>0</v>
      </c>
      <c r="I357">
        <v>1.5192135835567472E-2</v>
      </c>
      <c r="J357">
        <v>0.1795831106360235</v>
      </c>
      <c r="K357">
        <v>4.8192771084337354E-3</v>
      </c>
      <c r="L357">
        <v>0.17008069522036001</v>
      </c>
    </row>
    <row r="358" spans="1:13" x14ac:dyDescent="0.25">
      <c r="A358" s="3" t="s">
        <v>407</v>
      </c>
      <c r="B358">
        <v>0.23773324118866621</v>
      </c>
      <c r="C358">
        <v>0.34646581691772882</v>
      </c>
      <c r="D358">
        <v>3.0935808197989174E-3</v>
      </c>
      <c r="E358">
        <v>0.44480670703306946</v>
      </c>
      <c r="F358">
        <v>5.2596537949400793E-2</v>
      </c>
      <c r="G358">
        <v>0.48410170730433877</v>
      </c>
      <c r="H358">
        <v>0</v>
      </c>
      <c r="I358">
        <v>6.3578564940962763E-3</v>
      </c>
      <c r="J358">
        <v>0.17529649985536594</v>
      </c>
      <c r="K358">
        <v>0</v>
      </c>
      <c r="L358">
        <v>0.19868342309994017</v>
      </c>
    </row>
    <row r="359" spans="1:13" x14ac:dyDescent="0.25">
      <c r="A359" s="3" t="s">
        <v>408</v>
      </c>
      <c r="B359">
        <v>0.2267519714328225</v>
      </c>
      <c r="C359">
        <v>0.36990950226244351</v>
      </c>
      <c r="D359">
        <v>1.5515903801396431E-3</v>
      </c>
      <c r="E359">
        <v>0.4582222222222222</v>
      </c>
      <c r="F359">
        <v>5.4250744293747925E-2</v>
      </c>
      <c r="G359">
        <v>0.49167207441055594</v>
      </c>
      <c r="H359">
        <v>0</v>
      </c>
      <c r="I359">
        <v>1.0810810810810811E-2</v>
      </c>
      <c r="J359">
        <v>0.18610960390667389</v>
      </c>
      <c r="K359">
        <v>2.4301336573511545E-3</v>
      </c>
      <c r="L359">
        <v>0.24333719582850524</v>
      </c>
    </row>
    <row r="360" spans="1:13" x14ac:dyDescent="0.25">
      <c r="A360" s="3" t="s">
        <v>409</v>
      </c>
      <c r="B360">
        <v>0.20937598986379474</v>
      </c>
      <c r="C360">
        <v>0.38444193912063129</v>
      </c>
      <c r="D360">
        <v>0</v>
      </c>
      <c r="E360">
        <v>0.46061372983233156</v>
      </c>
      <c r="F360">
        <v>4.9865229110512138E-2</v>
      </c>
      <c r="G360">
        <v>0.50067264573991033</v>
      </c>
      <c r="H360">
        <v>0</v>
      </c>
      <c r="I360">
        <v>5.6048575432041106E-3</v>
      </c>
      <c r="J360">
        <v>0.21158820486290739</v>
      </c>
      <c r="K360">
        <v>2.4330900243309003E-3</v>
      </c>
      <c r="L360">
        <v>0.26238738738738737</v>
      </c>
    </row>
    <row r="361" spans="1:13" x14ac:dyDescent="0.25">
      <c r="A361" s="3" t="s">
        <v>410</v>
      </c>
      <c r="B361">
        <v>0.22374940067124821</v>
      </c>
      <c r="C361">
        <v>0.43938591847538383</v>
      </c>
      <c r="D361">
        <v>3.108003108003108E-3</v>
      </c>
      <c r="E361">
        <v>0.46599900403917449</v>
      </c>
      <c r="F361">
        <v>6.6623122142390606E-2</v>
      </c>
      <c r="G361">
        <v>0.5010251429804683</v>
      </c>
      <c r="H361">
        <v>0</v>
      </c>
      <c r="I361">
        <v>1.0213556174558961E-2</v>
      </c>
      <c r="J361">
        <v>0.21596244131455397</v>
      </c>
      <c r="K361">
        <v>2.4213075060532689E-3</v>
      </c>
      <c r="L361">
        <v>0.28789531079607417</v>
      </c>
    </row>
    <row r="362" spans="1:13" x14ac:dyDescent="0.25">
      <c r="A362" s="3" t="s">
        <v>411</v>
      </c>
      <c r="B362">
        <v>0.22630067028407277</v>
      </c>
      <c r="C362">
        <v>0.44950802692905228</v>
      </c>
      <c r="D362">
        <v>1.5600624024960999E-3</v>
      </c>
      <c r="E362">
        <v>0.46900704263211662</v>
      </c>
      <c r="F362">
        <v>6.0686895631877298E-2</v>
      </c>
      <c r="G362">
        <v>0.50699122558731957</v>
      </c>
      <c r="H362">
        <v>0</v>
      </c>
      <c r="I362">
        <v>1.5632183908045976E-2</v>
      </c>
      <c r="J362">
        <v>0.23741873344570194</v>
      </c>
      <c r="K362">
        <v>0</v>
      </c>
      <c r="L362">
        <v>0.29509962304792675</v>
      </c>
    </row>
    <row r="363" spans="1:13" x14ac:dyDescent="0.25">
      <c r="A363" s="3" t="s">
        <v>412</v>
      </c>
      <c r="B363">
        <v>0.25738455137983635</v>
      </c>
      <c r="C363">
        <v>0.47133138969873667</v>
      </c>
      <c r="D363">
        <v>3.1128404669260698E-3</v>
      </c>
      <c r="E363">
        <v>0.46770138812985029</v>
      </c>
      <c r="F363">
        <v>5.8384249830278345E-2</v>
      </c>
      <c r="G363">
        <v>0.51437545300797294</v>
      </c>
      <c r="H363">
        <v>0</v>
      </c>
      <c r="I363">
        <v>2.3049645390070921E-2</v>
      </c>
      <c r="J363">
        <v>0.25102505694760824</v>
      </c>
      <c r="K363">
        <v>0</v>
      </c>
      <c r="L363">
        <v>0.31846473029045641</v>
      </c>
    </row>
    <row r="364" spans="1:13" x14ac:dyDescent="0.25">
      <c r="A364" s="3" t="s">
        <v>413</v>
      </c>
      <c r="B364">
        <v>0.25433526011560698</v>
      </c>
      <c r="C364">
        <v>0.4971804511278195</v>
      </c>
      <c r="D364">
        <v>9.3023255813953487E-3</v>
      </c>
      <c r="E364">
        <v>0.47740912693919146</v>
      </c>
      <c r="F364">
        <v>7.2845528455284553E-2</v>
      </c>
      <c r="G364">
        <v>0.51184240491915278</v>
      </c>
      <c r="H364">
        <v>0</v>
      </c>
      <c r="I364">
        <v>2.4064171122994651E-2</v>
      </c>
      <c r="J364">
        <v>0.24923439340400472</v>
      </c>
      <c r="K364">
        <v>4.8661800486618006E-3</v>
      </c>
      <c r="L364">
        <v>0.33755701976685248</v>
      </c>
    </row>
    <row r="365" spans="1:13" x14ac:dyDescent="0.25">
      <c r="A365" s="3" t="s">
        <v>414</v>
      </c>
      <c r="B365">
        <v>0.26219783479163578</v>
      </c>
      <c r="C365">
        <v>0.51358695652173914</v>
      </c>
      <c r="D365">
        <v>1.237432327919567E-2</v>
      </c>
      <c r="E365">
        <v>0.47506714936354083</v>
      </c>
      <c r="F365">
        <v>8.8188976377952769E-2</v>
      </c>
      <c r="G365">
        <v>0.5147365455057763</v>
      </c>
      <c r="H365">
        <v>0</v>
      </c>
      <c r="I365">
        <v>4.100811618966254E-2</v>
      </c>
      <c r="J365">
        <v>0.26080956761729529</v>
      </c>
      <c r="K365">
        <v>4.8484848484848485E-3</v>
      </c>
      <c r="L365">
        <v>0.3309352517985612</v>
      </c>
    </row>
    <row r="366" spans="1:13" x14ac:dyDescent="0.25">
      <c r="A366" s="3" t="s">
        <v>415</v>
      </c>
      <c r="B366">
        <v>0.26311877508547643</v>
      </c>
      <c r="C366">
        <v>0.52285191956124322</v>
      </c>
      <c r="D366">
        <v>9.2879256965944287E-3</v>
      </c>
      <c r="E366">
        <v>0.4753243872684928</v>
      </c>
      <c r="F366">
        <v>8.1399046104928457E-2</v>
      </c>
      <c r="G366">
        <v>0.5225246928450975</v>
      </c>
      <c r="H366">
        <v>0</v>
      </c>
      <c r="I366">
        <v>4.0412725709372314E-2</v>
      </c>
      <c r="J366">
        <v>0.27587690983430174</v>
      </c>
      <c r="K366">
        <v>4.8602673147023091E-3</v>
      </c>
      <c r="L366">
        <v>0.34114052953156826</v>
      </c>
    </row>
    <row r="367" spans="1:13" x14ac:dyDescent="0.25">
      <c r="A367" s="3" t="s">
        <v>416</v>
      </c>
      <c r="B367">
        <v>0.29832210331615799</v>
      </c>
      <c r="C367">
        <v>0.52875536480686691</v>
      </c>
      <c r="D367">
        <v>2.3006134969325156E-2</v>
      </c>
      <c r="E367">
        <v>0.48471798552545009</v>
      </c>
      <c r="F367">
        <v>9.7390197326543596E-2</v>
      </c>
      <c r="G367">
        <v>0.52403674102349995</v>
      </c>
      <c r="H367">
        <v>0</v>
      </c>
      <c r="I367">
        <v>5.2652572796170728E-2</v>
      </c>
      <c r="J367">
        <v>0.26973684210526316</v>
      </c>
      <c r="K367">
        <v>7.2551390568319227E-3</v>
      </c>
      <c r="L367">
        <v>0.36067193675889325</v>
      </c>
    </row>
    <row r="368" spans="1:13" x14ac:dyDescent="0.25">
      <c r="A368" s="3" t="s">
        <v>417</v>
      </c>
      <c r="B368">
        <v>0.30071980805118631</v>
      </c>
      <c r="C368">
        <v>0.53489380147377541</v>
      </c>
      <c r="D368">
        <v>2.3023791250959325E-2</v>
      </c>
      <c r="E368">
        <v>0.48475862886964777</v>
      </c>
      <c r="F368">
        <v>9.2727850111146384E-2</v>
      </c>
      <c r="G368">
        <v>0.52573440155377527</v>
      </c>
      <c r="H368">
        <v>0</v>
      </c>
      <c r="I368">
        <v>7.2233009708737861E-2</v>
      </c>
      <c r="J368">
        <v>0.27927736450584484</v>
      </c>
      <c r="K368">
        <v>7.2551390568319227E-3</v>
      </c>
      <c r="L368">
        <v>0.36808614782183058</v>
      </c>
    </row>
    <row r="369" spans="1:12" x14ac:dyDescent="0.25">
      <c r="A369" s="3" t="s">
        <v>418</v>
      </c>
      <c r="B369">
        <v>0.30297193175564119</v>
      </c>
      <c r="C369">
        <v>0.5477214101461737</v>
      </c>
      <c r="D369">
        <v>2.3059185242121447E-2</v>
      </c>
      <c r="E369">
        <v>0.49284117682595296</v>
      </c>
      <c r="F369">
        <v>0.10607940446650123</v>
      </c>
      <c r="G369">
        <v>0.52726098949468858</v>
      </c>
      <c r="H369">
        <v>0</v>
      </c>
      <c r="I369">
        <v>7.2289156626506021E-2</v>
      </c>
      <c r="J369">
        <v>0.27641921397379909</v>
      </c>
      <c r="K369">
        <v>9.6618357487922718E-3</v>
      </c>
      <c r="L369">
        <v>0.37998056365403304</v>
      </c>
    </row>
    <row r="370" spans="1:12" x14ac:dyDescent="0.25">
      <c r="A370" s="3" t="s">
        <v>419</v>
      </c>
      <c r="B370">
        <v>0.30911033930002674</v>
      </c>
      <c r="C370">
        <v>0.54584963059539326</v>
      </c>
      <c r="D370">
        <v>2.6013771996939557E-2</v>
      </c>
      <c r="E370">
        <v>0.4936639786576123</v>
      </c>
      <c r="F370">
        <v>0.10506566604127582</v>
      </c>
      <c r="G370">
        <v>0.52973999762554913</v>
      </c>
      <c r="H370">
        <v>0</v>
      </c>
      <c r="I370">
        <v>7.3754413495488433E-2</v>
      </c>
      <c r="J370">
        <v>0.28938356164383561</v>
      </c>
      <c r="K370">
        <v>1.2091898428053204E-2</v>
      </c>
      <c r="L370">
        <v>0.38821825205214872</v>
      </c>
    </row>
    <row r="371" spans="1:12" x14ac:dyDescent="0.25">
      <c r="A371" s="3" t="s">
        <v>420</v>
      </c>
      <c r="B371">
        <v>0.31171662125340599</v>
      </c>
      <c r="C371">
        <v>0.54820579334198005</v>
      </c>
      <c r="D371">
        <v>3.6501901140684412E-2</v>
      </c>
      <c r="E371">
        <v>0.49374478732276889</v>
      </c>
      <c r="F371">
        <v>0.10031746031746032</v>
      </c>
      <c r="G371">
        <v>0.53547719105913882</v>
      </c>
      <c r="H371">
        <v>0</v>
      </c>
      <c r="I371">
        <v>9.4063222821896678E-2</v>
      </c>
      <c r="J371">
        <v>0.29555646147574394</v>
      </c>
      <c r="K371">
        <v>7.2639225181598066E-3</v>
      </c>
      <c r="L371">
        <v>0.39314612089481199</v>
      </c>
    </row>
    <row r="372" spans="1:12" x14ac:dyDescent="0.25">
      <c r="A372" s="3" t="s">
        <v>421</v>
      </c>
      <c r="B372">
        <v>0.32127351664254705</v>
      </c>
      <c r="C372">
        <v>0.55224506924045325</v>
      </c>
      <c r="D372">
        <v>3.7907505686125852E-2</v>
      </c>
      <c r="E372">
        <v>0.49381164792360377</v>
      </c>
      <c r="F372">
        <v>0.12361236123612361</v>
      </c>
      <c r="G372">
        <v>0.53086048052026247</v>
      </c>
      <c r="H372">
        <v>0</v>
      </c>
      <c r="I372">
        <v>0.10928961748633879</v>
      </c>
      <c r="J372">
        <v>0.29919028340080972</v>
      </c>
      <c r="K372">
        <v>4.8309178743961359E-3</v>
      </c>
      <c r="L372">
        <v>0.38939759036144572</v>
      </c>
    </row>
    <row r="373" spans="1:12" x14ac:dyDescent="0.25">
      <c r="A373" s="3" t="s">
        <v>422</v>
      </c>
      <c r="B373">
        <v>0.32514773473407743</v>
      </c>
      <c r="C373">
        <v>0.56268849633778539</v>
      </c>
      <c r="D373">
        <v>4.6863189720332571E-2</v>
      </c>
      <c r="E373">
        <v>0.49837837837837834</v>
      </c>
      <c r="F373">
        <v>0.10881323576201082</v>
      </c>
      <c r="G373">
        <v>0.53890417813360025</v>
      </c>
      <c r="H373">
        <v>0</v>
      </c>
      <c r="I373">
        <v>0.112</v>
      </c>
      <c r="J373">
        <v>0.30041891083183725</v>
      </c>
      <c r="K373">
        <v>1.2062726176115804E-2</v>
      </c>
      <c r="L373">
        <v>0.39565627950897075</v>
      </c>
    </row>
    <row r="374" spans="1:12" x14ac:dyDescent="0.25">
      <c r="A374" s="3" t="s">
        <v>423</v>
      </c>
      <c r="B374">
        <v>0.33337667403458587</v>
      </c>
      <c r="C374">
        <v>0.56003394145099705</v>
      </c>
      <c r="D374">
        <v>5.6843679880329095E-2</v>
      </c>
      <c r="E374">
        <v>0.49743000544234151</v>
      </c>
      <c r="F374">
        <v>0.11156634100220612</v>
      </c>
      <c r="G374">
        <v>0.54121107487691034</v>
      </c>
      <c r="H374">
        <v>0</v>
      </c>
      <c r="I374">
        <v>0.13347309573724667</v>
      </c>
      <c r="J374">
        <v>0.30327552986512524</v>
      </c>
      <c r="K374">
        <v>1.2062726176115804E-2</v>
      </c>
      <c r="L374">
        <v>0.40112464854732899</v>
      </c>
    </row>
    <row r="375" spans="1:12" x14ac:dyDescent="0.25">
      <c r="A375" s="3" t="s">
        <v>424</v>
      </c>
      <c r="B375">
        <v>0.33252098564852423</v>
      </c>
      <c r="C375">
        <v>0.56382079459002543</v>
      </c>
      <c r="D375">
        <v>6.2686567164179099E-2</v>
      </c>
      <c r="E375">
        <v>0.50006067224851347</v>
      </c>
      <c r="F375">
        <v>0.1245398773006135</v>
      </c>
      <c r="G375">
        <v>0.54252787172742067</v>
      </c>
      <c r="H375">
        <v>0</v>
      </c>
      <c r="I375">
        <v>0.137668626772743</v>
      </c>
      <c r="J375">
        <v>0.31041869522882182</v>
      </c>
      <c r="K375">
        <v>1.4405762304921969E-2</v>
      </c>
      <c r="L375">
        <v>0.39617224880382773</v>
      </c>
    </row>
    <row r="376" spans="1:12" x14ac:dyDescent="0.25">
      <c r="A376" s="3" t="s">
        <v>425</v>
      </c>
      <c r="B376">
        <v>0.33360302049622437</v>
      </c>
      <c r="C376">
        <v>0.56598984771573602</v>
      </c>
      <c r="D376">
        <v>7.2862453531598509E-2</v>
      </c>
      <c r="E376">
        <v>0.49775021281770643</v>
      </c>
      <c r="F376">
        <v>0.12537855844942458</v>
      </c>
      <c r="G376">
        <v>0.54211853720050451</v>
      </c>
      <c r="H376">
        <v>0</v>
      </c>
      <c r="I376">
        <v>0.14913176710929521</v>
      </c>
      <c r="J376">
        <v>0.30751265083690149</v>
      </c>
      <c r="K376">
        <v>1.2048192771084338E-2</v>
      </c>
      <c r="L376">
        <v>0.40246212121212116</v>
      </c>
    </row>
    <row r="377" spans="1:12" x14ac:dyDescent="0.25">
      <c r="A377" s="3" t="s">
        <v>426</v>
      </c>
      <c r="B377">
        <v>0.34327977556745726</v>
      </c>
      <c r="C377">
        <v>0.56452955870108246</v>
      </c>
      <c r="D377">
        <v>9.3772893772893759E-2</v>
      </c>
      <c r="E377">
        <v>0.50638138138138133</v>
      </c>
      <c r="F377">
        <v>0.11940298507462688</v>
      </c>
      <c r="G377">
        <v>0.54377998081228018</v>
      </c>
      <c r="H377">
        <v>0</v>
      </c>
      <c r="I377">
        <v>0.15475798485347381</v>
      </c>
      <c r="J377">
        <v>0.30772171253822633</v>
      </c>
      <c r="K377">
        <v>1.1848341232227487E-2</v>
      </c>
      <c r="L377">
        <v>0.41240875912408759</v>
      </c>
    </row>
    <row r="378" spans="1:12" x14ac:dyDescent="0.25">
      <c r="A378" s="3" t="s">
        <v>427</v>
      </c>
      <c r="B378">
        <v>0.34150239744272776</v>
      </c>
      <c r="C378">
        <v>0.57407407407407407</v>
      </c>
      <c r="D378">
        <v>8.2413539367181751E-2</v>
      </c>
      <c r="E378">
        <v>0.5034414945919371</v>
      </c>
      <c r="F378">
        <v>0.13397706698853348</v>
      </c>
      <c r="G378">
        <v>0.54744294835324603</v>
      </c>
      <c r="H378">
        <v>0</v>
      </c>
      <c r="I378">
        <v>0.16185737976782755</v>
      </c>
      <c r="J378">
        <v>0.3061184339956719</v>
      </c>
      <c r="K378">
        <v>1.444043321299639E-2</v>
      </c>
      <c r="L378">
        <v>0.40791896869244937</v>
      </c>
    </row>
    <row r="379" spans="1:12" x14ac:dyDescent="0.25">
      <c r="A379" s="3" t="s">
        <v>428</v>
      </c>
      <c r="B379">
        <v>0.34674759203061084</v>
      </c>
      <c r="C379">
        <v>0.57237936772046583</v>
      </c>
      <c r="D379">
        <v>9.5999999999999988E-2</v>
      </c>
      <c r="E379">
        <v>0.50176893985604498</v>
      </c>
      <c r="F379">
        <v>0.13231707317073169</v>
      </c>
      <c r="G379">
        <v>0.54889018313596061</v>
      </c>
      <c r="H379">
        <v>0</v>
      </c>
      <c r="I379">
        <v>0.16428333887595609</v>
      </c>
      <c r="J379">
        <v>0.31178707224334601</v>
      </c>
      <c r="K379">
        <v>2.1403091557669441E-2</v>
      </c>
      <c r="L379">
        <v>0.41465677179962895</v>
      </c>
    </row>
    <row r="380" spans="1:12" x14ac:dyDescent="0.25">
      <c r="A380" s="3" t="s">
        <v>429</v>
      </c>
      <c r="B380">
        <v>0.34866955039979031</v>
      </c>
      <c r="C380">
        <v>0.57083333333333319</v>
      </c>
      <c r="D380">
        <v>0.1189111747851003</v>
      </c>
      <c r="E380">
        <v>0.50639134709931177</v>
      </c>
      <c r="F380">
        <v>0.11690760527969832</v>
      </c>
      <c r="G380">
        <v>0.55028931798972758</v>
      </c>
      <c r="H380">
        <v>0</v>
      </c>
      <c r="I380">
        <v>0.18193224592220827</v>
      </c>
      <c r="J380">
        <v>0.31305013394565628</v>
      </c>
      <c r="K380">
        <v>1.9161676646706587E-2</v>
      </c>
      <c r="L380">
        <v>0.42340330504689594</v>
      </c>
    </row>
    <row r="381" spans="1:12" x14ac:dyDescent="0.25">
      <c r="A381" s="3" t="s">
        <v>430</v>
      </c>
      <c r="B381">
        <v>0.35743801652892565</v>
      </c>
      <c r="C381">
        <v>0.57328990228013033</v>
      </c>
      <c r="D381">
        <v>0.12981455064194009</v>
      </c>
      <c r="E381">
        <v>0.50917030567685584</v>
      </c>
      <c r="F381">
        <v>0.13967673071058248</v>
      </c>
      <c r="G381">
        <v>0.5497296945222433</v>
      </c>
      <c r="H381">
        <v>0</v>
      </c>
      <c r="I381">
        <v>0.17538265306122447</v>
      </c>
      <c r="J381">
        <v>0.31690005754843659</v>
      </c>
      <c r="K381">
        <v>1.8757327080890975E-2</v>
      </c>
      <c r="L381">
        <v>0.43295354951796666</v>
      </c>
    </row>
    <row r="382" spans="1:12" x14ac:dyDescent="0.25">
      <c r="A382" s="3" t="s">
        <v>431</v>
      </c>
      <c r="B382">
        <v>0.36066379840196677</v>
      </c>
      <c r="C382">
        <v>0.57386363636363646</v>
      </c>
      <c r="D382">
        <v>0.15664335664335663</v>
      </c>
      <c r="E382">
        <v>0.50841555426581553</v>
      </c>
      <c r="F382">
        <v>0.12781278127812781</v>
      </c>
      <c r="G382">
        <v>0.54568376351934178</v>
      </c>
      <c r="H382">
        <v>0</v>
      </c>
      <c r="I382">
        <v>0.18621523579201935</v>
      </c>
      <c r="J382">
        <v>0.32177479492915734</v>
      </c>
      <c r="K382">
        <v>1.6528925619834711E-2</v>
      </c>
      <c r="L382">
        <v>0.4321959755030621</v>
      </c>
    </row>
    <row r="383" spans="1:12" x14ac:dyDescent="0.25">
      <c r="A383" s="3" t="s">
        <v>432</v>
      </c>
      <c r="B383">
        <v>0.36637984786132932</v>
      </c>
      <c r="C383">
        <v>0.57400574005740057</v>
      </c>
      <c r="D383">
        <v>0.15136650315346881</v>
      </c>
      <c r="E383">
        <v>0.51262058940134803</v>
      </c>
      <c r="F383">
        <v>0.15045766590389015</v>
      </c>
      <c r="G383">
        <v>0.54653011894917625</v>
      </c>
      <c r="H383">
        <v>0</v>
      </c>
      <c r="I383">
        <v>0.18388059701492535</v>
      </c>
      <c r="J383">
        <v>0.312081857536403</v>
      </c>
      <c r="K383">
        <v>1.8867924528301886E-2</v>
      </c>
      <c r="L383">
        <v>0.43337819650067294</v>
      </c>
    </row>
    <row r="384" spans="1:12" x14ac:dyDescent="0.25">
      <c r="A384" s="3" t="s">
        <v>433</v>
      </c>
      <c r="B384">
        <v>0.35961342828077314</v>
      </c>
      <c r="C384">
        <v>0.57412731006160167</v>
      </c>
      <c r="D384">
        <v>0.15888501742160277</v>
      </c>
      <c r="E384">
        <v>0.50949542130170244</v>
      </c>
      <c r="F384">
        <v>0.13124808340999691</v>
      </c>
      <c r="G384">
        <v>0.55449200054697123</v>
      </c>
      <c r="H384">
        <v>0</v>
      </c>
      <c r="I384">
        <v>0.19088669950738915</v>
      </c>
      <c r="J384">
        <v>0.32246176524783493</v>
      </c>
      <c r="K384">
        <v>2.3640661938534278E-2</v>
      </c>
      <c r="L384">
        <v>0.43701799485861176</v>
      </c>
    </row>
    <row r="385" spans="1:13" x14ac:dyDescent="0.25">
      <c r="A385" s="3" t="s">
        <v>434</v>
      </c>
      <c r="B385">
        <v>0.37048665620094196</v>
      </c>
      <c r="C385">
        <v>0.57328461226146976</v>
      </c>
      <c r="D385">
        <v>0.17314246762099522</v>
      </c>
      <c r="E385">
        <v>0.51514173177503708</v>
      </c>
      <c r="F385">
        <v>0.13001215066828675</v>
      </c>
      <c r="G385">
        <v>0.55057296151553292</v>
      </c>
      <c r="H385">
        <v>0</v>
      </c>
      <c r="I385">
        <v>0.19520851818988463</v>
      </c>
      <c r="J385">
        <v>0.31047211968136779</v>
      </c>
      <c r="K385">
        <v>2.1151586368977675E-2</v>
      </c>
      <c r="L385">
        <v>0.44356609574000877</v>
      </c>
    </row>
    <row r="386" spans="1:13" x14ac:dyDescent="0.25">
      <c r="A386" s="3" t="s">
        <v>435</v>
      </c>
      <c r="B386">
        <v>0.37155745489078817</v>
      </c>
      <c r="C386">
        <v>0.57573289902280134</v>
      </c>
      <c r="D386">
        <v>0.18465716225390361</v>
      </c>
      <c r="E386">
        <v>0.51240300216257473</v>
      </c>
      <c r="F386">
        <v>0.11970074812967581</v>
      </c>
      <c r="G386">
        <v>0.55131761442441052</v>
      </c>
      <c r="H386">
        <v>0</v>
      </c>
      <c r="I386">
        <v>0.20129487934078868</v>
      </c>
      <c r="J386">
        <v>0.32133065253152987</v>
      </c>
      <c r="K386">
        <v>1.8801410105757931E-2</v>
      </c>
      <c r="L386">
        <v>0.44051724137931036</v>
      </c>
    </row>
    <row r="387" spans="1:13" x14ac:dyDescent="0.25">
      <c r="A387" s="3" t="s">
        <v>436</v>
      </c>
      <c r="B387">
        <v>0.37133396404919589</v>
      </c>
      <c r="C387">
        <v>0.57120190400634663</v>
      </c>
      <c r="D387">
        <v>0.19905850706119704</v>
      </c>
      <c r="E387">
        <v>0.51443739479476891</v>
      </c>
      <c r="F387">
        <v>0.12877871825876663</v>
      </c>
      <c r="G387">
        <v>0.54963747908533178</v>
      </c>
      <c r="H387">
        <v>0</v>
      </c>
      <c r="I387">
        <v>0.21242019733023795</v>
      </c>
      <c r="J387">
        <v>0.32136380123322456</v>
      </c>
      <c r="K387">
        <v>2.3174971031286209E-2</v>
      </c>
      <c r="L387">
        <v>0.43803056027164688</v>
      </c>
    </row>
    <row r="388" spans="1:13" x14ac:dyDescent="0.25">
      <c r="A388" s="3" t="s">
        <v>437</v>
      </c>
      <c r="B388">
        <v>0.37074999999999991</v>
      </c>
      <c r="C388">
        <v>0.57948508377605235</v>
      </c>
      <c r="D388">
        <v>0.21499668214996681</v>
      </c>
      <c r="E388">
        <v>0.51724999999999999</v>
      </c>
      <c r="F388">
        <v>0.13230293663060277</v>
      </c>
      <c r="G388">
        <v>0.55842288999931555</v>
      </c>
      <c r="H388">
        <v>0</v>
      </c>
      <c r="I388">
        <v>0.2091072498502097</v>
      </c>
      <c r="J388">
        <v>0.32164718976071233</v>
      </c>
      <c r="K388">
        <v>2.1301775147928994E-2</v>
      </c>
      <c r="L388">
        <v>0.44669195111672988</v>
      </c>
    </row>
    <row r="389" spans="1:13" x14ac:dyDescent="0.25">
      <c r="A389" s="3" t="s">
        <v>438</v>
      </c>
      <c r="B389">
        <v>0.37869822485207094</v>
      </c>
      <c r="C389">
        <v>0.58007260992335619</v>
      </c>
      <c r="D389">
        <v>0.21887287024901703</v>
      </c>
      <c r="E389">
        <v>0.5205935021744692</v>
      </c>
      <c r="F389">
        <v>0.13582135209544202</v>
      </c>
      <c r="G389">
        <v>0.55527061681738421</v>
      </c>
      <c r="H389">
        <v>1.968503937007874E-3</v>
      </c>
      <c r="I389">
        <v>0.2130281690140845</v>
      </c>
      <c r="J389">
        <v>0.31983266780756797</v>
      </c>
      <c r="K389">
        <v>2.5882352941176474E-2</v>
      </c>
      <c r="L389">
        <v>0.44947589098532498</v>
      </c>
      <c r="M389">
        <f>HARMEAN(f1_scores_automated_training_5_nobidet__2[[#This Row],[Value.1]:[Value.11]])</f>
        <v>1.907404668917239E-2</v>
      </c>
    </row>
    <row r="390" spans="1:13" x14ac:dyDescent="0.25">
      <c r="A390" s="3" t="s">
        <v>439</v>
      </c>
      <c r="B390">
        <v>0.38210784313725488</v>
      </c>
      <c r="C390">
        <v>0.58145161290322578</v>
      </c>
      <c r="D390">
        <v>0.2247043363994744</v>
      </c>
      <c r="E390">
        <v>0.51952922917744448</v>
      </c>
      <c r="F390">
        <v>0.14135338345864662</v>
      </c>
      <c r="G390">
        <v>0.55696546108434553</v>
      </c>
      <c r="H390">
        <v>1.9704433497536944E-3</v>
      </c>
      <c r="I390">
        <v>0.22464985994397757</v>
      </c>
      <c r="J390">
        <v>0.32579357536590003</v>
      </c>
      <c r="K390">
        <v>2.3148148148148147E-2</v>
      </c>
      <c r="L390">
        <v>0.44830508474576269</v>
      </c>
      <c r="M390">
        <f>HARMEAN(f1_scores_automated_training_5_nobidet__2[[#This Row],[Value.1]:[Value.11]])</f>
        <v>1.8964427019594145E-2</v>
      </c>
    </row>
    <row r="391" spans="1:13" x14ac:dyDescent="0.25">
      <c r="A391" s="3" t="s">
        <v>440</v>
      </c>
      <c r="B391">
        <v>0.3802089890469596</v>
      </c>
      <c r="C391">
        <v>0.5770151636073424</v>
      </c>
      <c r="D391">
        <v>0.2496798975672215</v>
      </c>
      <c r="E391">
        <v>0.52181759587495968</v>
      </c>
      <c r="F391">
        <v>0.1515863689776733</v>
      </c>
      <c r="G391">
        <v>0.55690863324035644</v>
      </c>
      <c r="H391">
        <v>9.7943192948090098E-3</v>
      </c>
      <c r="I391">
        <v>0.22633053221288515</v>
      </c>
      <c r="J391">
        <v>0.3245382585751978</v>
      </c>
      <c r="K391">
        <v>2.5791324736225089E-2</v>
      </c>
      <c r="L391">
        <v>0.44976881042454814</v>
      </c>
      <c r="M391">
        <f>HARMEAN(f1_scores_automated_training_5_nobidet__2[[#This Row],[Value.1]:[Value.11]])</f>
        <v>6.4983810031331843E-2</v>
      </c>
    </row>
    <row r="392" spans="1:13" x14ac:dyDescent="0.25">
      <c r="A392" s="3" t="s">
        <v>441</v>
      </c>
      <c r="B392">
        <v>0.38277858176555718</v>
      </c>
      <c r="C392">
        <v>0.58861267040898158</v>
      </c>
      <c r="D392">
        <v>0.24857324032974001</v>
      </c>
      <c r="E392">
        <v>0.52333714867099068</v>
      </c>
      <c r="F392">
        <v>0.13937711995066296</v>
      </c>
      <c r="G392">
        <v>0.55688168333908239</v>
      </c>
      <c r="H392">
        <v>7.8508341511285568E-3</v>
      </c>
      <c r="I392">
        <v>0.21651270207852194</v>
      </c>
      <c r="J392">
        <v>0.31993847337050568</v>
      </c>
      <c r="K392">
        <v>2.7906976744186046E-2</v>
      </c>
      <c r="L392">
        <v>0.45496439044826142</v>
      </c>
      <c r="M392">
        <f>HARMEAN(f1_scores_automated_training_5_nobidet__2[[#This Row],[Value.1]:[Value.11]])</f>
        <v>5.7182594665096897E-2</v>
      </c>
    </row>
    <row r="393" spans="1:13" x14ac:dyDescent="0.25">
      <c r="A393" s="3" t="s">
        <v>442</v>
      </c>
      <c r="B393">
        <v>0.3788546255506608</v>
      </c>
      <c r="C393">
        <v>0.58913480885311875</v>
      </c>
      <c r="D393">
        <v>0.25855513307984795</v>
      </c>
      <c r="E393">
        <v>0.52284911922389588</v>
      </c>
      <c r="F393">
        <v>0.15066469719350073</v>
      </c>
      <c r="G393">
        <v>0.55887331572889154</v>
      </c>
      <c r="H393">
        <v>1.5640273704789834E-2</v>
      </c>
      <c r="I393">
        <v>0.22272215973003376</v>
      </c>
      <c r="J393">
        <v>0.32539062499999999</v>
      </c>
      <c r="K393">
        <v>2.7906976744186046E-2</v>
      </c>
      <c r="L393">
        <v>0.45420008442380755</v>
      </c>
      <c r="M393">
        <f>HARMEAN(f1_scores_automated_training_5_nobidet__2[[#This Row],[Value.1]:[Value.11]])</f>
        <v>8.5884233242101982E-2</v>
      </c>
    </row>
    <row r="394" spans="1:13" x14ac:dyDescent="0.25">
      <c r="A394" s="3" t="s">
        <v>443</v>
      </c>
      <c r="B394">
        <v>0.39189033521483707</v>
      </c>
      <c r="C394">
        <v>0.58465098341689159</v>
      </c>
      <c r="D394">
        <v>0.27143738433066011</v>
      </c>
      <c r="E394">
        <v>0.5272421901242863</v>
      </c>
      <c r="F394">
        <v>0.15055043141922048</v>
      </c>
      <c r="G394">
        <v>0.55360134003350092</v>
      </c>
      <c r="H394">
        <v>1.3631937682570594E-2</v>
      </c>
      <c r="I394">
        <v>0.22724824986537429</v>
      </c>
      <c r="J394">
        <v>0.32582781456953641</v>
      </c>
      <c r="K394">
        <v>2.5056947608200455E-2</v>
      </c>
      <c r="L394">
        <v>0.45450733752620542</v>
      </c>
      <c r="M394">
        <f>HARMEAN(f1_scores_automated_training_5_nobidet__2[[#This Row],[Value.1]:[Value.11]])</f>
        <v>7.7888483814315054E-2</v>
      </c>
    </row>
    <row r="395" spans="1:13" x14ac:dyDescent="0.25">
      <c r="A395" s="3" t="s">
        <v>444</v>
      </c>
      <c r="B395">
        <v>0.39388052452646916</v>
      </c>
      <c r="C395">
        <v>0.59012539184952983</v>
      </c>
      <c r="D395">
        <v>0.29265330904675163</v>
      </c>
      <c r="E395">
        <v>0.53128371089536131</v>
      </c>
      <c r="F395">
        <v>0.16418764302059494</v>
      </c>
      <c r="G395">
        <v>0.55666110183639395</v>
      </c>
      <c r="H395">
        <v>1.7526777020447904E-2</v>
      </c>
      <c r="I395">
        <v>0.22955974842767296</v>
      </c>
      <c r="J395">
        <v>0.32497978981406628</v>
      </c>
      <c r="K395">
        <v>2.7303754266211601E-2</v>
      </c>
      <c r="L395">
        <v>0.4553191489361702</v>
      </c>
      <c r="M395">
        <f>HARMEAN(f1_scores_automated_training_5_nobidet__2[[#This Row],[Value.1]:[Value.11]])</f>
        <v>9.1112584067298524E-2</v>
      </c>
    </row>
    <row r="396" spans="1:13" x14ac:dyDescent="0.25">
      <c r="A396" s="3" t="s">
        <v>445</v>
      </c>
      <c r="B396">
        <v>0.38997796079341146</v>
      </c>
      <c r="C396">
        <v>0.58792048929663621</v>
      </c>
      <c r="D396">
        <v>0.29825616355983159</v>
      </c>
      <c r="E396">
        <v>0.53070729922150495</v>
      </c>
      <c r="F396">
        <v>0.15175671685857689</v>
      </c>
      <c r="G396">
        <v>0.55464903643269103</v>
      </c>
      <c r="H396">
        <v>1.3618677042801557E-2</v>
      </c>
      <c r="I396">
        <v>0.23357275871242353</v>
      </c>
      <c r="J396">
        <v>0.32781779248588672</v>
      </c>
      <c r="K396">
        <v>2.5229357798165139E-2</v>
      </c>
      <c r="L396">
        <v>0.45963756177924214</v>
      </c>
      <c r="M396">
        <f>HARMEAN(f1_scores_automated_training_5_nobidet__2[[#This Row],[Value.1]:[Value.11]])</f>
        <v>7.8310178659124402E-2</v>
      </c>
    </row>
    <row r="397" spans="1:13" x14ac:dyDescent="0.25">
      <c r="A397" s="3" t="s">
        <v>446</v>
      </c>
      <c r="B397">
        <v>0.39162929745889391</v>
      </c>
      <c r="C397">
        <v>0.58714175058094509</v>
      </c>
      <c r="D397">
        <v>0.2961630695443645</v>
      </c>
      <c r="E397">
        <v>0.52800746865830894</v>
      </c>
      <c r="F397">
        <v>0.14645715979839904</v>
      </c>
      <c r="G397">
        <v>0.55017074765676077</v>
      </c>
      <c r="H397">
        <v>1.3592233009708739E-2</v>
      </c>
      <c r="I397">
        <v>0.24412206103051529</v>
      </c>
      <c r="J397">
        <v>0.33426808749298931</v>
      </c>
      <c r="K397">
        <v>2.9213483146067414E-2</v>
      </c>
      <c r="L397">
        <v>0.45439469320066334</v>
      </c>
      <c r="M397">
        <f>HARMEAN(f1_scores_automated_training_5_nobidet__2[[#This Row],[Value.1]:[Value.11]])</f>
        <v>8.1322790676789866E-2</v>
      </c>
    </row>
    <row r="398" spans="1:13" x14ac:dyDescent="0.25">
      <c r="A398" s="3" t="s">
        <v>447</v>
      </c>
      <c r="B398">
        <v>0.39007092198581561</v>
      </c>
      <c r="C398">
        <v>0.59265112603713954</v>
      </c>
      <c r="D398">
        <v>0.3071470761961016</v>
      </c>
      <c r="E398">
        <v>0.53045439896873992</v>
      </c>
      <c r="F398">
        <v>0.1524822695035461</v>
      </c>
      <c r="G398">
        <v>0.55957968476357267</v>
      </c>
      <c r="H398">
        <v>1.554907677356657E-2</v>
      </c>
      <c r="I398">
        <v>0.23894039735099337</v>
      </c>
      <c r="J398">
        <v>0.33017377567140593</v>
      </c>
      <c r="K398">
        <v>2.5433526011560695E-2</v>
      </c>
      <c r="L398">
        <v>0.45977950183748462</v>
      </c>
      <c r="M398">
        <f>HARMEAN(f1_scores_automated_training_5_nobidet__2[[#This Row],[Value.1]:[Value.11]])</f>
        <v>8.4125772681771224E-2</v>
      </c>
    </row>
    <row r="399" spans="1:13" x14ac:dyDescent="0.25">
      <c r="A399" s="3" t="s">
        <v>448</v>
      </c>
      <c r="B399">
        <v>0.39510748702742771</v>
      </c>
      <c r="C399">
        <v>0.59147070546034275</v>
      </c>
      <c r="D399">
        <v>0.31100757134536988</v>
      </c>
      <c r="E399">
        <v>0.52987892201536246</v>
      </c>
      <c r="F399">
        <v>0.16046511627906979</v>
      </c>
      <c r="G399">
        <v>0.5621354559802374</v>
      </c>
      <c r="H399">
        <v>2.5072324011571841E-2</v>
      </c>
      <c r="I399">
        <v>0.23689839572192511</v>
      </c>
      <c r="J399">
        <v>0.33072131806309019</v>
      </c>
      <c r="K399">
        <v>2.7303754266211601E-2</v>
      </c>
      <c r="L399">
        <v>0.46584362139917701</v>
      </c>
      <c r="M399">
        <f>HARMEAN(f1_scores_automated_training_5_nobidet__2[[#This Row],[Value.1]:[Value.11]])</f>
        <v>0.10655174779876611</v>
      </c>
    </row>
    <row r="400" spans="1:13" x14ac:dyDescent="0.25">
      <c r="A400" s="3" t="s">
        <v>449</v>
      </c>
      <c r="B400">
        <v>0.39899892742223819</v>
      </c>
      <c r="C400">
        <v>0.59103530345101152</v>
      </c>
      <c r="D400">
        <v>0.33063583815028902</v>
      </c>
      <c r="E400">
        <v>0.53056623789948276</v>
      </c>
      <c r="F400">
        <v>0.1625255773165741</v>
      </c>
      <c r="G400">
        <v>0.55943270378431509</v>
      </c>
      <c r="H400">
        <v>2.1235521235521231E-2</v>
      </c>
      <c r="I400">
        <v>0.24407463439233482</v>
      </c>
      <c r="J400">
        <v>0.33062759849534745</v>
      </c>
      <c r="K400">
        <v>3.5995500562429693E-2</v>
      </c>
      <c r="L400">
        <v>0.46375617792421747</v>
      </c>
      <c r="M400">
        <f>HARMEAN(f1_scores_automated_training_5_nobidet__2[[#This Row],[Value.1]:[Value.11]])</f>
        <v>0.10869780167130635</v>
      </c>
    </row>
    <row r="401" spans="1:13" x14ac:dyDescent="0.25">
      <c r="A401" s="3" t="s">
        <v>450</v>
      </c>
      <c r="B401">
        <v>0.39941334637008064</v>
      </c>
      <c r="C401">
        <v>0.5929411764705883</v>
      </c>
      <c r="D401">
        <v>0.33543940264215966</v>
      </c>
      <c r="E401">
        <v>0.53222067686601759</v>
      </c>
      <c r="F401">
        <v>0.16855845629965949</v>
      </c>
      <c r="G401">
        <v>0.55819827404756894</v>
      </c>
      <c r="H401">
        <v>2.6819923371647507E-2</v>
      </c>
      <c r="I401">
        <v>0.23803429741489635</v>
      </c>
      <c r="J401">
        <v>0.33372502937720333</v>
      </c>
      <c r="K401">
        <v>4.4543429844097995E-2</v>
      </c>
      <c r="L401">
        <v>0.45884270578647102</v>
      </c>
      <c r="M401">
        <f>HARMEAN(f1_scores_automated_training_5_nobidet__2[[#This Row],[Value.1]:[Value.11]])</f>
        <v>0.12807516216719883</v>
      </c>
    </row>
    <row r="403" spans="1:13" x14ac:dyDescent="0.25">
      <c r="M403">
        <f>MAX(M1:M401)</f>
        <v>0.40040282175737085</v>
      </c>
    </row>
  </sheetData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752C1-CFE6-4943-AA05-7DEFC0F77BA8}">
  <dimension ref="A1:P51"/>
  <sheetViews>
    <sheetView workbookViewId="0">
      <selection activeCell="B1" sqref="B1"/>
    </sheetView>
  </sheetViews>
  <sheetFormatPr baseColWidth="10" defaultRowHeight="15" x14ac:dyDescent="0.25"/>
  <cols>
    <col min="1" max="1" width="4.5703125" customWidth="1"/>
    <col min="2" max="2" width="8.5703125" customWidth="1"/>
    <col min="3" max="3" width="7.28515625" customWidth="1"/>
    <col min="4" max="4" width="9.28515625" customWidth="1"/>
    <col min="5" max="5" width="8.5703125" customWidth="1"/>
    <col min="6" max="6" width="8.7109375" customWidth="1"/>
    <col min="7" max="7" width="7" customWidth="1"/>
    <col min="8" max="9" width="8.5703125" customWidth="1"/>
    <col min="10" max="10" width="7.42578125" customWidth="1"/>
    <col min="11" max="11" width="6.5703125" customWidth="1"/>
  </cols>
  <sheetData>
    <row r="1" spans="1:16" ht="27.75" customHeight="1" x14ac:dyDescent="0.25">
      <c r="A1" s="5" t="s">
        <v>21</v>
      </c>
      <c r="B1" s="6" t="s">
        <v>24</v>
      </c>
      <c r="C1" s="6" t="s">
        <v>25</v>
      </c>
      <c r="D1" s="6" t="s">
        <v>30</v>
      </c>
      <c r="E1" s="6" t="s">
        <v>31</v>
      </c>
      <c r="F1" s="6" t="s">
        <v>32</v>
      </c>
      <c r="G1" s="6" t="s">
        <v>33</v>
      </c>
      <c r="H1" s="6" t="s">
        <v>34</v>
      </c>
      <c r="I1" s="6" t="s">
        <v>35</v>
      </c>
      <c r="J1" s="6" t="s">
        <v>36</v>
      </c>
      <c r="K1" s="6" t="s">
        <v>37</v>
      </c>
    </row>
    <row r="2" spans="1:16" x14ac:dyDescent="0.25">
      <c r="A2">
        <v>1</v>
      </c>
      <c r="B2" s="4">
        <v>0.27391037548916708</v>
      </c>
      <c r="C2" s="4">
        <v>2.0591304347826089E-2</v>
      </c>
      <c r="D2" s="4">
        <v>9.6954368908826971E-2</v>
      </c>
      <c r="E2" s="4">
        <v>0.2090731860686092</v>
      </c>
      <c r="F2" s="4">
        <v>0.37697749498705002</v>
      </c>
      <c r="G2" s="4">
        <v>5.7298220565920772E-2</v>
      </c>
      <c r="H2" s="4">
        <v>0.1043126837813048</v>
      </c>
      <c r="I2" s="4">
        <v>0.14639343831488189</v>
      </c>
      <c r="J2" s="4">
        <v>0.34555014540134682</v>
      </c>
      <c r="K2" s="4">
        <v>5.7569268686124983E-2</v>
      </c>
      <c r="P2" t="s">
        <v>1458</v>
      </c>
    </row>
    <row r="3" spans="1:16" x14ac:dyDescent="0.25">
      <c r="A3">
        <v>2</v>
      </c>
      <c r="B3" s="4">
        <v>0.32150066390603477</v>
      </c>
      <c r="C3" s="4">
        <v>0.2830102343853208</v>
      </c>
      <c r="D3" s="4">
        <v>0.14137533415701931</v>
      </c>
      <c r="E3" s="4">
        <v>0.26790833954516075</v>
      </c>
      <c r="F3" s="4">
        <v>0.32832011996755872</v>
      </c>
      <c r="G3" s="4">
        <v>6.966013099912205E-2</v>
      </c>
      <c r="H3" s="4">
        <v>0.11982039034589745</v>
      </c>
      <c r="I3" s="4">
        <v>0.20760857012060893</v>
      </c>
      <c r="J3" s="4">
        <v>0.39059116634737095</v>
      </c>
      <c r="K3" s="4">
        <v>9.4550386227638034E-2</v>
      </c>
    </row>
    <row r="4" spans="1:16" x14ac:dyDescent="0.25">
      <c r="A4">
        <v>3</v>
      </c>
      <c r="B4" s="4">
        <v>0.36170722152982265</v>
      </c>
      <c r="C4" s="4">
        <v>0.1636204841899748</v>
      </c>
      <c r="D4" s="4">
        <v>0.16767131560357357</v>
      </c>
      <c r="E4" s="4">
        <v>0.30602972261177597</v>
      </c>
      <c r="F4" s="4">
        <v>0.34756250334684852</v>
      </c>
      <c r="G4" s="4">
        <v>5.5706099865593772E-2</v>
      </c>
      <c r="H4" s="4">
        <v>0.12574515847470144</v>
      </c>
      <c r="I4" s="4">
        <v>0.24920831657019532</v>
      </c>
      <c r="J4" s="4">
        <v>0.39067246257570343</v>
      </c>
      <c r="K4" s="4">
        <v>1.474921800322695E-2</v>
      </c>
    </row>
    <row r="5" spans="1:16" x14ac:dyDescent="0.25">
      <c r="A5">
        <v>4</v>
      </c>
      <c r="B5" s="4">
        <v>0.37056665715969306</v>
      </c>
      <c r="C5" s="4">
        <v>0.37266548872742533</v>
      </c>
      <c r="D5" s="4">
        <v>0.19256172632780261</v>
      </c>
      <c r="E5" s="4">
        <v>0.3400219597255088</v>
      </c>
      <c r="F5" s="4">
        <v>0.37161262784449423</v>
      </c>
      <c r="G5" s="4">
        <v>7.9243243137227859E-2</v>
      </c>
      <c r="H5" s="4">
        <v>0.12773868144782105</v>
      </c>
      <c r="I5" s="4">
        <v>0.27305161153107194</v>
      </c>
      <c r="J5" s="4">
        <v>0.40001646989783107</v>
      </c>
      <c r="K5" s="4">
        <v>8.1011553801127109E-2</v>
      </c>
    </row>
    <row r="6" spans="1:16" x14ac:dyDescent="0.25">
      <c r="A6">
        <v>5</v>
      </c>
      <c r="B6" s="4">
        <v>0.37600155729626222</v>
      </c>
      <c r="C6" s="4">
        <v>0.38447836536015723</v>
      </c>
      <c r="D6" s="4">
        <v>0.20897479927209717</v>
      </c>
      <c r="E6" s="4">
        <v>0.34901896446480823</v>
      </c>
      <c r="F6" s="4">
        <v>0.40535428679326896</v>
      </c>
      <c r="G6" s="4">
        <v>7.5502070275298538E-2</v>
      </c>
      <c r="H6" s="4">
        <v>0.13062444946886412</v>
      </c>
      <c r="I6" s="4">
        <v>0.29423734542625424</v>
      </c>
      <c r="J6" s="4">
        <v>0.3844444332262959</v>
      </c>
      <c r="K6" s="4">
        <v>1.3647461827192885E-2</v>
      </c>
    </row>
    <row r="7" spans="1:16" x14ac:dyDescent="0.25">
      <c r="A7">
        <v>6</v>
      </c>
      <c r="B7" s="4">
        <v>0.37686810245319674</v>
      </c>
      <c r="C7" s="4">
        <v>0.37987498860630586</v>
      </c>
      <c r="D7" s="4">
        <v>0.21931630999327362</v>
      </c>
      <c r="E7" s="4">
        <v>0.35313220029287079</v>
      </c>
      <c r="F7" s="4">
        <v>0.40515412620831531</v>
      </c>
      <c r="G7" s="4">
        <v>7.9637142053778059E-2</v>
      </c>
      <c r="H7" s="4">
        <v>0.13455954578663268</v>
      </c>
      <c r="I7" s="4">
        <v>0.31372761580967301</v>
      </c>
      <c r="J7" s="4">
        <v>0.37523423453805299</v>
      </c>
      <c r="K7" s="4">
        <v>3.8209144171749705E-2</v>
      </c>
    </row>
    <row r="8" spans="1:16" x14ac:dyDescent="0.25">
      <c r="A8">
        <v>7</v>
      </c>
      <c r="B8" s="4">
        <v>0.37998180364326462</v>
      </c>
      <c r="C8" s="4">
        <v>0.41142562309480935</v>
      </c>
      <c r="D8" s="4">
        <v>0.22425302547018189</v>
      </c>
      <c r="E8" s="4">
        <v>0.36177156393517895</v>
      </c>
      <c r="F8" s="4">
        <v>0.39501640221765183</v>
      </c>
      <c r="G8" s="4">
        <v>7.3794480868469056E-2</v>
      </c>
      <c r="H8" s="4">
        <v>0.14535469947499632</v>
      </c>
      <c r="I8" s="4">
        <v>0.3305891481002185</v>
      </c>
      <c r="J8" s="4">
        <v>0.39466284108793759</v>
      </c>
      <c r="K8" s="4">
        <v>0.11788758901520079</v>
      </c>
    </row>
    <row r="9" spans="1:16" x14ac:dyDescent="0.25">
      <c r="A9">
        <v>8</v>
      </c>
      <c r="B9" s="4">
        <v>0.36100213556810684</v>
      </c>
      <c r="C9" s="4">
        <v>0.40304059871992542</v>
      </c>
      <c r="D9" s="4">
        <v>0.23193459476819595</v>
      </c>
      <c r="E9" s="4">
        <v>0.36820001932527241</v>
      </c>
      <c r="F9" s="4">
        <v>0.39417880075554407</v>
      </c>
      <c r="G9" s="4">
        <v>6.3471742208178319E-2</v>
      </c>
      <c r="H9" s="4">
        <v>0.15204278704775478</v>
      </c>
      <c r="I9" s="4">
        <v>0.34122417602057165</v>
      </c>
      <c r="J9" s="4">
        <v>0.38879233471222663</v>
      </c>
      <c r="K9" s="4">
        <v>0.11216170547974008</v>
      </c>
    </row>
    <row r="10" spans="1:16" x14ac:dyDescent="0.25">
      <c r="A10">
        <v>9</v>
      </c>
      <c r="B10" s="4">
        <v>0.36093883705149132</v>
      </c>
      <c r="C10" s="4">
        <v>0.40863047039493583</v>
      </c>
      <c r="D10" s="4">
        <v>0.23705045120411811</v>
      </c>
      <c r="E10" s="4">
        <v>0.37109733308699089</v>
      </c>
      <c r="F10" s="4">
        <v>0.38172288944047422</v>
      </c>
      <c r="G10" s="4">
        <v>9.9359426349808017E-2</v>
      </c>
      <c r="H10" s="4">
        <v>0.16383865750564089</v>
      </c>
      <c r="I10" s="4">
        <v>0.33957256993248985</v>
      </c>
      <c r="J10" s="4">
        <v>0.38434671708654955</v>
      </c>
      <c r="K10" s="4">
        <v>0.14296940902935037</v>
      </c>
    </row>
    <row r="11" spans="1:16" x14ac:dyDescent="0.25">
      <c r="A11">
        <v>10</v>
      </c>
      <c r="B11" s="4">
        <v>0.35279594574223694</v>
      </c>
      <c r="C11" s="4">
        <v>0.39348946762865694</v>
      </c>
      <c r="D11" s="4">
        <v>0.24375950812000685</v>
      </c>
      <c r="E11" s="4">
        <v>0.37229347864837103</v>
      </c>
      <c r="F11" s="4">
        <v>0.40074151649351597</v>
      </c>
      <c r="G11" s="4">
        <v>9.7240424737358527E-2</v>
      </c>
      <c r="H11" s="4">
        <v>0.16706097419905644</v>
      </c>
      <c r="I11" s="4">
        <v>0.3499903067527374</v>
      </c>
      <c r="J11" s="4">
        <v>0.3984176620997591</v>
      </c>
      <c r="K11" s="4">
        <v>5.4810784175476662E-2</v>
      </c>
    </row>
    <row r="12" spans="1:16" x14ac:dyDescent="0.25">
      <c r="A12">
        <v>11</v>
      </c>
      <c r="B12" s="4">
        <v>0.37465939187809172</v>
      </c>
      <c r="C12" s="4">
        <v>0.36123113128369949</v>
      </c>
      <c r="D12" s="4">
        <v>0.25101505337704111</v>
      </c>
      <c r="E12" s="4">
        <v>0.38067584848387309</v>
      </c>
      <c r="F12" s="4">
        <v>0.35547315240323674</v>
      </c>
      <c r="G12" s="4">
        <v>8.6211340992929375E-2</v>
      </c>
      <c r="H12" s="4">
        <v>0.1757214669931971</v>
      </c>
      <c r="I12" s="4">
        <v>0.3545524963765524</v>
      </c>
      <c r="J12" s="4">
        <v>0.40398428961436367</v>
      </c>
      <c r="K12" s="4">
        <v>0.16428095200555426</v>
      </c>
    </row>
    <row r="13" spans="1:16" x14ac:dyDescent="0.25">
      <c r="A13">
        <v>12</v>
      </c>
      <c r="B13" s="4">
        <v>0.37506354993762236</v>
      </c>
      <c r="C13" s="4">
        <v>0.32901448540514316</v>
      </c>
      <c r="D13" s="4">
        <v>0.25387749073060045</v>
      </c>
      <c r="E13" s="4">
        <v>0.37509176361939545</v>
      </c>
      <c r="F13" s="4">
        <v>0.35076827750943496</v>
      </c>
      <c r="G13" s="4">
        <v>9.4659538330549242E-2</v>
      </c>
      <c r="H13" s="4">
        <v>0.1826792291560308</v>
      </c>
      <c r="I13" s="4">
        <v>0.35758254533578515</v>
      </c>
      <c r="J13" s="4">
        <v>0.39355183235004049</v>
      </c>
      <c r="K13" s="4">
        <v>0.19538048985193129</v>
      </c>
    </row>
    <row r="14" spans="1:16" x14ac:dyDescent="0.25">
      <c r="A14">
        <v>13</v>
      </c>
      <c r="B14" s="4">
        <v>0.38285705777315138</v>
      </c>
      <c r="C14" s="4">
        <v>0.41065998923570662</v>
      </c>
      <c r="D14" s="4">
        <v>0.26363149845873007</v>
      </c>
      <c r="E14" s="4">
        <v>0.37214878048898514</v>
      </c>
      <c r="F14" s="4">
        <v>0.36976283201456356</v>
      </c>
      <c r="G14" s="4">
        <v>0.11654167626147208</v>
      </c>
      <c r="H14" s="4">
        <v>0.19436638342379431</v>
      </c>
      <c r="I14" s="4">
        <v>0.35741839029870726</v>
      </c>
      <c r="J14" s="4">
        <v>0.38468336966183109</v>
      </c>
      <c r="K14" s="4">
        <v>0.20291060635572614</v>
      </c>
    </row>
    <row r="15" spans="1:16" x14ac:dyDescent="0.25">
      <c r="A15">
        <v>14</v>
      </c>
      <c r="B15" s="4">
        <v>0.37565984291676691</v>
      </c>
      <c r="C15" s="4">
        <v>0.37987006624986952</v>
      </c>
      <c r="D15" s="4">
        <v>0.2657568732704258</v>
      </c>
      <c r="E15" s="4">
        <v>0.37030958153336307</v>
      </c>
      <c r="F15" s="4">
        <v>0.36162643636451902</v>
      </c>
      <c r="G15" s="4">
        <v>9.211000547385928E-2</v>
      </c>
      <c r="H15" s="4">
        <v>0.19543547840702902</v>
      </c>
      <c r="I15" s="4">
        <v>0.36517838747470915</v>
      </c>
      <c r="J15" s="4">
        <v>0.37384797792507701</v>
      </c>
      <c r="K15" s="4">
        <v>0.22392052753267155</v>
      </c>
    </row>
    <row r="16" spans="1:16" x14ac:dyDescent="0.25">
      <c r="A16">
        <v>15</v>
      </c>
      <c r="B16" s="4">
        <v>0.36645924916958739</v>
      </c>
      <c r="C16" s="4">
        <v>0.38635678600050605</v>
      </c>
      <c r="D16" s="4">
        <v>0.27483514918829433</v>
      </c>
      <c r="E16" s="4">
        <v>0.37108748769397537</v>
      </c>
      <c r="F16" s="4">
        <v>0.37891884937422732</v>
      </c>
      <c r="G16" s="4">
        <v>9.998163105646965E-2</v>
      </c>
      <c r="H16" s="4">
        <v>0.19838070809641009</v>
      </c>
      <c r="I16" s="4">
        <v>0.36351411202186046</v>
      </c>
      <c r="J16" s="4">
        <v>0.39449583494092727</v>
      </c>
      <c r="K16" s="4">
        <v>0.22595306962602799</v>
      </c>
    </row>
    <row r="17" spans="1:11" x14ac:dyDescent="0.25">
      <c r="A17">
        <v>16</v>
      </c>
      <c r="B17" s="4">
        <v>0.38675114009495043</v>
      </c>
      <c r="C17" s="4">
        <v>0.40520499344962585</v>
      </c>
      <c r="D17" s="4">
        <v>0.27619560500855306</v>
      </c>
      <c r="E17" s="4">
        <v>0.37133361347451588</v>
      </c>
      <c r="F17" s="4">
        <v>0.37128527572676234</v>
      </c>
      <c r="G17" s="4">
        <v>8.1446221279273867E-2</v>
      </c>
      <c r="H17" s="4">
        <v>0.20527580851778707</v>
      </c>
      <c r="I17" s="4">
        <v>0.36198709683973235</v>
      </c>
      <c r="J17" s="4">
        <v>0.39054941506770202</v>
      </c>
      <c r="K17" s="4">
        <v>0.22339900380924957</v>
      </c>
    </row>
    <row r="18" spans="1:11" x14ac:dyDescent="0.25">
      <c r="A18">
        <v>17</v>
      </c>
      <c r="B18" s="4">
        <v>0.37708819375049102</v>
      </c>
      <c r="C18" s="4">
        <v>0.39156594922357529</v>
      </c>
      <c r="D18" s="4">
        <v>0.28371746019865862</v>
      </c>
      <c r="E18" s="4">
        <v>0.36940682406578035</v>
      </c>
      <c r="F18" s="4">
        <v>0.39302000988672087</v>
      </c>
      <c r="G18" s="4">
        <v>0.10207581346779096</v>
      </c>
      <c r="H18" s="4">
        <v>0.2067314373424827</v>
      </c>
      <c r="I18" s="4">
        <v>0.3598499309275543</v>
      </c>
      <c r="J18" s="4">
        <v>0.38585956536076049</v>
      </c>
      <c r="K18" s="4">
        <v>0.24756171350889411</v>
      </c>
    </row>
    <row r="19" spans="1:11" x14ac:dyDescent="0.25">
      <c r="A19">
        <v>18</v>
      </c>
      <c r="B19" s="4">
        <v>0.38903939246236846</v>
      </c>
      <c r="C19" s="4">
        <v>0.39295838412170225</v>
      </c>
      <c r="D19" s="4">
        <v>0.28619585759909472</v>
      </c>
      <c r="E19" s="4">
        <v>0.36577618732288059</v>
      </c>
      <c r="F19" s="4">
        <v>0.4045037980861963</v>
      </c>
      <c r="G19" s="4">
        <v>0.13707095063069319</v>
      </c>
      <c r="H19" s="4">
        <v>0.21365589236924418</v>
      </c>
      <c r="I19" s="4">
        <v>0.3655566458147001</v>
      </c>
      <c r="J19" s="4">
        <v>0.3902204986304979</v>
      </c>
      <c r="K19" s="4">
        <v>0.25223359512394905</v>
      </c>
    </row>
    <row r="20" spans="1:11" x14ac:dyDescent="0.25">
      <c r="A20">
        <v>19</v>
      </c>
      <c r="B20" s="4">
        <v>0.37863018039542357</v>
      </c>
      <c r="C20" s="4">
        <v>0.41774377901511139</v>
      </c>
      <c r="D20" s="4">
        <v>0.29073031736038807</v>
      </c>
      <c r="E20" s="4">
        <v>0.37065318990170409</v>
      </c>
      <c r="F20" s="4">
        <v>0.40263134395141631</v>
      </c>
      <c r="G20" s="4">
        <v>0.13813074952742482</v>
      </c>
      <c r="H20" s="4">
        <v>0.21829700618957215</v>
      </c>
      <c r="I20" s="4">
        <v>0.35798510940597289</v>
      </c>
      <c r="J20" s="4">
        <v>0.405892346065856</v>
      </c>
      <c r="K20" s="4">
        <v>0.22239036420314046</v>
      </c>
    </row>
    <row r="21" spans="1:11" x14ac:dyDescent="0.25">
      <c r="A21">
        <v>20</v>
      </c>
      <c r="B21" s="4">
        <v>0.3848300147206119</v>
      </c>
      <c r="C21" s="4">
        <v>0.40269368069025746</v>
      </c>
      <c r="D21" s="4">
        <v>0.29600361266886566</v>
      </c>
      <c r="E21" s="4">
        <v>0.36972885745271455</v>
      </c>
      <c r="F21" s="4">
        <v>0.4151761197935922</v>
      </c>
      <c r="G21" s="4">
        <v>0.14316899176681064</v>
      </c>
      <c r="H21" s="4">
        <v>0.22075256013361572</v>
      </c>
      <c r="I21" s="4">
        <v>0.36364329684929486</v>
      </c>
      <c r="J21" s="4">
        <v>0.3991290459397312</v>
      </c>
      <c r="K21" s="4">
        <v>0.20836759531288027</v>
      </c>
    </row>
    <row r="22" spans="1:11" x14ac:dyDescent="0.25">
      <c r="A22">
        <v>21</v>
      </c>
      <c r="B22" s="4">
        <v>0.35768333753952297</v>
      </c>
      <c r="C22" s="4">
        <v>0.41044509314396138</v>
      </c>
      <c r="D22" s="4">
        <v>0.30326138129361102</v>
      </c>
      <c r="E22" s="4">
        <v>0.37673680834115736</v>
      </c>
      <c r="F22" s="4">
        <v>0.40782011965793824</v>
      </c>
      <c r="G22" s="4">
        <v>0.15233137270187094</v>
      </c>
      <c r="H22" s="4">
        <v>0.2216950886400765</v>
      </c>
      <c r="I22" s="4">
        <v>0.3635166577042187</v>
      </c>
      <c r="J22" s="4">
        <v>0.40523543913646887</v>
      </c>
      <c r="K22" s="4">
        <v>0.19541914680259906</v>
      </c>
    </row>
    <row r="23" spans="1:11" x14ac:dyDescent="0.25">
      <c r="A23">
        <v>22</v>
      </c>
      <c r="B23" s="4">
        <v>0.38194731438355889</v>
      </c>
      <c r="C23" s="4">
        <v>0.38148304161648916</v>
      </c>
      <c r="D23" s="4">
        <v>0.30141498387972865</v>
      </c>
      <c r="E23" s="4">
        <v>0.37216198601351236</v>
      </c>
      <c r="F23" s="4">
        <v>0.41898860546899253</v>
      </c>
      <c r="G23" s="4">
        <v>0.14403566335302692</v>
      </c>
      <c r="H23" s="4">
        <v>0.23426768755275884</v>
      </c>
      <c r="I23" s="4">
        <v>0.36243488922311912</v>
      </c>
      <c r="J23" s="4">
        <v>0.39720816920291618</v>
      </c>
      <c r="K23" s="4">
        <v>0.24794825825155459</v>
      </c>
    </row>
    <row r="24" spans="1:11" x14ac:dyDescent="0.25">
      <c r="A24">
        <v>23</v>
      </c>
      <c r="B24" s="4">
        <v>0.37058644406415958</v>
      </c>
      <c r="C24" s="4">
        <v>0.39960677779102255</v>
      </c>
      <c r="D24" s="4">
        <v>0.30937106126383468</v>
      </c>
      <c r="E24" s="4">
        <v>0.37068296866134276</v>
      </c>
      <c r="F24" s="4">
        <v>0.41616406179543236</v>
      </c>
      <c r="G24" s="4">
        <v>0.16698519683671201</v>
      </c>
      <c r="H24" s="4">
        <v>0.23443190577565023</v>
      </c>
      <c r="I24" s="4">
        <v>0.35914019078345205</v>
      </c>
      <c r="J24" s="4">
        <v>0.40153012356461248</v>
      </c>
      <c r="K24" s="4">
        <v>0.24390501957629318</v>
      </c>
    </row>
    <row r="25" spans="1:11" x14ac:dyDescent="0.25">
      <c r="A25">
        <v>24</v>
      </c>
      <c r="B25" s="4">
        <v>0.37713159533915847</v>
      </c>
      <c r="C25" s="4">
        <v>0.40241954208760949</v>
      </c>
      <c r="D25" s="4">
        <v>0.30931085153536653</v>
      </c>
      <c r="E25" s="4">
        <v>0.36613652486466569</v>
      </c>
      <c r="F25" s="4">
        <v>0.41136349478478107</v>
      </c>
      <c r="G25" s="4">
        <v>0.16126413604587331</v>
      </c>
      <c r="H25" s="4">
        <v>0.23972402189886646</v>
      </c>
      <c r="I25" s="4">
        <v>0.3615779771456068</v>
      </c>
      <c r="J25" s="4">
        <v>0.39546976775593745</v>
      </c>
      <c r="K25" s="4">
        <v>0.25075872788523962</v>
      </c>
    </row>
    <row r="26" spans="1:11" x14ac:dyDescent="0.25">
      <c r="A26">
        <v>25</v>
      </c>
      <c r="B26" s="4">
        <v>0.39204102553205578</v>
      </c>
      <c r="C26" s="4">
        <v>0.38851695455071611</v>
      </c>
      <c r="D26" s="4">
        <v>0.31594762551292366</v>
      </c>
      <c r="E26" s="4">
        <v>0.36397064222959841</v>
      </c>
      <c r="F26" s="4">
        <v>0.41776838685617695</v>
      </c>
      <c r="G26" s="4">
        <v>0.13856634628168277</v>
      </c>
      <c r="H26" s="4">
        <v>0.23855380224256509</v>
      </c>
      <c r="I26" s="4">
        <v>0.35756894038661025</v>
      </c>
      <c r="J26" s="4">
        <v>0.39352376330438676</v>
      </c>
      <c r="K26" s="4">
        <v>0.25952488671014123</v>
      </c>
    </row>
    <row r="27" spans="1:11" x14ac:dyDescent="0.25">
      <c r="A27">
        <v>26</v>
      </c>
      <c r="B27" s="4">
        <v>0.3812576437107244</v>
      </c>
      <c r="C27" s="4">
        <v>0.41041461941847673</v>
      </c>
      <c r="D27" s="4">
        <v>0.31410202277277166</v>
      </c>
      <c r="E27" s="4">
        <v>0.37292147607572901</v>
      </c>
      <c r="F27" s="4">
        <v>0.38572368529130902</v>
      </c>
      <c r="G27" s="4">
        <v>0.15855321168527831</v>
      </c>
      <c r="H27" s="4">
        <v>0.24586261530350401</v>
      </c>
      <c r="I27" s="4">
        <v>0.36023162304882228</v>
      </c>
      <c r="J27" s="4">
        <v>0.39415958417489005</v>
      </c>
      <c r="K27" s="4">
        <v>0.25434777619694482</v>
      </c>
    </row>
    <row r="28" spans="1:11" x14ac:dyDescent="0.25">
      <c r="A28">
        <v>27</v>
      </c>
      <c r="B28" s="4">
        <v>0.38791370103279205</v>
      </c>
      <c r="C28" s="4">
        <v>0.39645410718415036</v>
      </c>
      <c r="D28" s="4">
        <v>0.31859138235321416</v>
      </c>
      <c r="E28" s="4">
        <v>0.36579471120005058</v>
      </c>
      <c r="F28" s="4">
        <v>0.40019645253802033</v>
      </c>
      <c r="G28" s="4">
        <v>0.15159187893620235</v>
      </c>
      <c r="H28" s="4">
        <v>0.25015779686276224</v>
      </c>
      <c r="I28" s="4">
        <v>0.36145157871086619</v>
      </c>
      <c r="J28" s="4">
        <v>0.39891644917647989</v>
      </c>
      <c r="K28" s="4">
        <v>0.22065390342211244</v>
      </c>
    </row>
    <row r="29" spans="1:11" x14ac:dyDescent="0.25">
      <c r="A29">
        <v>28</v>
      </c>
      <c r="B29" s="4">
        <v>0.38779483299008255</v>
      </c>
      <c r="C29" s="4">
        <v>0.41282494981752804</v>
      </c>
      <c r="D29" s="4">
        <v>0.32033396806672837</v>
      </c>
      <c r="E29" s="4">
        <v>0.36971082223129692</v>
      </c>
      <c r="F29" s="4">
        <v>0.41117722704229259</v>
      </c>
      <c r="G29" s="4">
        <v>0.15953881672657763</v>
      </c>
      <c r="H29" s="4">
        <v>0.2560259495628141</v>
      </c>
      <c r="I29" s="4">
        <v>0.34919553779753021</v>
      </c>
      <c r="J29" s="4">
        <v>0.39854743011975813</v>
      </c>
      <c r="K29" s="4">
        <v>0.2281554639274519</v>
      </c>
    </row>
    <row r="30" spans="1:11" x14ac:dyDescent="0.25">
      <c r="A30">
        <v>29</v>
      </c>
      <c r="B30" s="4">
        <v>0.38700420400807112</v>
      </c>
      <c r="C30" s="4">
        <v>0.41384665410944899</v>
      </c>
      <c r="D30" s="4">
        <v>0.32074077593769401</v>
      </c>
      <c r="E30" s="4">
        <v>0.36868888331138511</v>
      </c>
      <c r="F30" s="4">
        <v>0.38988175220885152</v>
      </c>
      <c r="G30" s="4">
        <v>0.17906240242991156</v>
      </c>
      <c r="H30" s="4">
        <v>0.25411590410067086</v>
      </c>
      <c r="I30" s="4">
        <v>0.35821119654291939</v>
      </c>
      <c r="J30" s="4">
        <v>0.39835920682289538</v>
      </c>
      <c r="K30" s="4">
        <v>0.26809348527734</v>
      </c>
    </row>
    <row r="31" spans="1:11" x14ac:dyDescent="0.25">
      <c r="A31">
        <v>30</v>
      </c>
      <c r="B31" s="4">
        <v>0.38796766638267371</v>
      </c>
      <c r="C31" s="4">
        <v>0.40880540471965793</v>
      </c>
      <c r="D31" s="4">
        <v>0.32130674593543279</v>
      </c>
      <c r="E31" s="4">
        <v>0.36946450263400044</v>
      </c>
      <c r="F31" s="4">
        <v>0.40585644712371172</v>
      </c>
      <c r="G31" s="4">
        <v>0.14691225123427282</v>
      </c>
      <c r="H31" s="4">
        <v>0.25559547338280525</v>
      </c>
      <c r="I31" s="4">
        <v>0.36451668152257644</v>
      </c>
      <c r="J31" s="4">
        <v>0.41426265505143656</v>
      </c>
      <c r="K31" s="4">
        <v>0.25028727436214082</v>
      </c>
    </row>
    <row r="32" spans="1:11" x14ac:dyDescent="0.25">
      <c r="A32">
        <v>31</v>
      </c>
      <c r="B32" s="4">
        <v>0.3782309712710194</v>
      </c>
      <c r="C32" s="4">
        <v>0.4136686812393312</v>
      </c>
      <c r="D32" s="4">
        <v>0.32293277674747117</v>
      </c>
      <c r="E32" s="4">
        <v>0.36880010904508531</v>
      </c>
      <c r="F32" s="4">
        <v>0.420480595462908</v>
      </c>
      <c r="G32" s="4">
        <v>0.19099383938318837</v>
      </c>
      <c r="H32" s="4">
        <v>0.25750288197456456</v>
      </c>
      <c r="I32" s="4">
        <v>0.36111762256425578</v>
      </c>
      <c r="J32" s="4">
        <v>0.39727775425456713</v>
      </c>
      <c r="K32" s="4">
        <v>0.26342182162597588</v>
      </c>
    </row>
    <row r="33" spans="1:11" x14ac:dyDescent="0.25">
      <c r="A33">
        <v>32</v>
      </c>
      <c r="B33" s="4">
        <v>0.37461148537654898</v>
      </c>
      <c r="C33" s="4">
        <v>0.39931000571006886</v>
      </c>
      <c r="D33" s="4">
        <v>0.32786379589409015</v>
      </c>
      <c r="E33" s="4">
        <v>0.37331444853580481</v>
      </c>
      <c r="F33" s="4">
        <v>0.42232808910926689</v>
      </c>
      <c r="G33" s="4">
        <v>0.15872812144196632</v>
      </c>
      <c r="H33" s="4">
        <v>0.26830545636655473</v>
      </c>
      <c r="I33" s="4">
        <v>0.36282124586829623</v>
      </c>
      <c r="J33" s="4">
        <v>0.40607052135498478</v>
      </c>
      <c r="K33" s="4">
        <v>0.25837393852954699</v>
      </c>
    </row>
    <row r="34" spans="1:11" x14ac:dyDescent="0.25">
      <c r="A34">
        <v>33</v>
      </c>
      <c r="B34" s="4">
        <v>0.37969319910450655</v>
      </c>
      <c r="C34" s="4">
        <v>0.41578050848997034</v>
      </c>
      <c r="D34" s="4">
        <v>0.32855844558558056</v>
      </c>
      <c r="E34" s="4">
        <v>0.37137609314703446</v>
      </c>
      <c r="F34" s="4">
        <v>0.41931977815612304</v>
      </c>
      <c r="G34" s="4">
        <v>0.17935963246796113</v>
      </c>
      <c r="H34" s="4">
        <v>0.26449295066692957</v>
      </c>
      <c r="I34" s="4">
        <v>0.36684366539259555</v>
      </c>
      <c r="J34" s="4">
        <v>0.40286924731797624</v>
      </c>
      <c r="K34" s="4">
        <v>0.24260629097399911</v>
      </c>
    </row>
    <row r="35" spans="1:11" x14ac:dyDescent="0.25">
      <c r="A35">
        <v>34</v>
      </c>
      <c r="B35" s="4">
        <v>0.38699408793488321</v>
      </c>
      <c r="C35" s="4">
        <v>0.39239412316528749</v>
      </c>
      <c r="D35" s="4">
        <v>0.33077299157049589</v>
      </c>
      <c r="E35" s="4">
        <v>0.37077766478264862</v>
      </c>
      <c r="F35" s="4">
        <v>0.40574329042134349</v>
      </c>
      <c r="G35" s="4">
        <v>0.1464960532954431</v>
      </c>
      <c r="H35" s="4">
        <v>0.26700021599456975</v>
      </c>
      <c r="I35" s="4">
        <v>0.36331197806239657</v>
      </c>
      <c r="J35" s="4">
        <v>0.39961043193128765</v>
      </c>
      <c r="K35" s="4">
        <v>0.26094922781768115</v>
      </c>
    </row>
    <row r="36" spans="1:11" x14ac:dyDescent="0.25">
      <c r="A36">
        <v>35</v>
      </c>
      <c r="B36" s="4">
        <v>0.37336428988246639</v>
      </c>
      <c r="C36" s="4">
        <v>0.4166678795603837</v>
      </c>
      <c r="D36" s="4">
        <v>0.32970633282989087</v>
      </c>
      <c r="E36" s="4">
        <v>0.37085988160306388</v>
      </c>
      <c r="F36" s="4">
        <v>0.40761359061585795</v>
      </c>
      <c r="G36" s="4">
        <v>0.15701880551332995</v>
      </c>
      <c r="H36" s="4">
        <v>0.27095536599507108</v>
      </c>
      <c r="I36" s="4">
        <v>0.35953511929352228</v>
      </c>
      <c r="J36" s="4">
        <v>0.39916956257635217</v>
      </c>
      <c r="K36" s="4">
        <v>0.26574541179974875</v>
      </c>
    </row>
    <row r="37" spans="1:11" x14ac:dyDescent="0.25">
      <c r="A37">
        <v>36</v>
      </c>
      <c r="B37" s="4">
        <v>0.36321831592632853</v>
      </c>
      <c r="C37" s="4">
        <v>0.43857034815602963</v>
      </c>
      <c r="D37" s="4">
        <v>0.3330418050321784</v>
      </c>
      <c r="E37" s="4">
        <v>0.36877999286092739</v>
      </c>
      <c r="F37" s="4">
        <v>0.41108605854433927</v>
      </c>
      <c r="G37" s="4">
        <v>0.18649807383621297</v>
      </c>
      <c r="H37" s="4">
        <v>0.27237394237599905</v>
      </c>
      <c r="I37" s="4">
        <v>0.36389428559607018</v>
      </c>
      <c r="J37" s="4">
        <v>0.40406386193324278</v>
      </c>
      <c r="K37" s="4">
        <v>0.26738001631828956</v>
      </c>
    </row>
    <row r="38" spans="1:11" x14ac:dyDescent="0.25">
      <c r="A38">
        <v>37</v>
      </c>
      <c r="B38" s="4">
        <v>0.38136239620113299</v>
      </c>
      <c r="C38" s="4">
        <v>0.39965657470775279</v>
      </c>
      <c r="D38" s="4">
        <v>0.33272604505278452</v>
      </c>
      <c r="E38" s="4">
        <v>0.36290272711865224</v>
      </c>
      <c r="F38" s="4">
        <v>0.41025190629272484</v>
      </c>
      <c r="G38" s="4">
        <v>0.18182973496064991</v>
      </c>
      <c r="H38" s="4">
        <v>0.27800906885122995</v>
      </c>
      <c r="I38" s="4">
        <v>0.36182433927211605</v>
      </c>
      <c r="J38" s="4">
        <v>0.40491978158407732</v>
      </c>
      <c r="K38" s="4">
        <v>0.24074693464610708</v>
      </c>
    </row>
    <row r="39" spans="1:11" x14ac:dyDescent="0.25">
      <c r="A39">
        <v>38</v>
      </c>
      <c r="B39" s="4">
        <v>0.38456944751559613</v>
      </c>
      <c r="C39" s="4">
        <v>0.41567603815303367</v>
      </c>
      <c r="D39" s="4">
        <v>0.32610511502822559</v>
      </c>
      <c r="E39" s="4">
        <v>0.36045469896512844</v>
      </c>
      <c r="F39" s="4">
        <v>0.41631461600258013</v>
      </c>
      <c r="G39" s="4">
        <v>0.18940704273177927</v>
      </c>
      <c r="H39" s="4">
        <v>0.27770110453705654</v>
      </c>
      <c r="I39" s="4">
        <v>0.35982098182697658</v>
      </c>
      <c r="J39" s="4">
        <v>0.40131824264881133</v>
      </c>
      <c r="K39" s="4">
        <v>0.25053860608092088</v>
      </c>
    </row>
    <row r="40" spans="1:11" x14ac:dyDescent="0.25">
      <c r="A40">
        <v>39</v>
      </c>
      <c r="B40" s="4">
        <v>0.38299181140605953</v>
      </c>
      <c r="C40" s="4">
        <v>0.41652477229816848</v>
      </c>
      <c r="D40" s="4">
        <v>0.33564338881191469</v>
      </c>
      <c r="E40" s="4">
        <v>0.36728755095332288</v>
      </c>
      <c r="F40" s="4">
        <v>0.41784408188411248</v>
      </c>
      <c r="G40" s="4">
        <v>0.19725547214444061</v>
      </c>
      <c r="H40" s="4">
        <v>0.28716570585147172</v>
      </c>
      <c r="I40" s="4">
        <v>0.35992818900458678</v>
      </c>
      <c r="J40" s="4">
        <v>0.38911891798180126</v>
      </c>
      <c r="K40" s="4">
        <v>0.2628462944859869</v>
      </c>
    </row>
    <row r="41" spans="1:11" x14ac:dyDescent="0.25">
      <c r="A41">
        <v>40</v>
      </c>
      <c r="B41" s="4">
        <v>0.38311405346508515</v>
      </c>
      <c r="C41" s="4">
        <v>0.40576911411880545</v>
      </c>
      <c r="D41" s="4">
        <v>0.33474308713249956</v>
      </c>
      <c r="E41" s="4">
        <v>0.37191756512523438</v>
      </c>
      <c r="F41" s="4">
        <v>0.40611491118208187</v>
      </c>
      <c r="G41" s="4">
        <v>0.20140238155796647</v>
      </c>
      <c r="H41" s="4">
        <v>0.28654470793093823</v>
      </c>
      <c r="I41" s="4">
        <v>0.36669255687557845</v>
      </c>
      <c r="J41" s="4">
        <v>0.39320869493308042</v>
      </c>
      <c r="K41" s="4">
        <v>0.25125011615781223</v>
      </c>
    </row>
    <row r="42" spans="1:11" x14ac:dyDescent="0.25">
      <c r="A42">
        <v>41</v>
      </c>
      <c r="B42" s="4">
        <v>0.3843332345517792</v>
      </c>
      <c r="C42" s="4">
        <v>0.41243296728686279</v>
      </c>
      <c r="D42" s="4">
        <v>0.33918105204308685</v>
      </c>
      <c r="E42" s="4">
        <v>0.36883177037823944</v>
      </c>
      <c r="F42" s="4">
        <v>0.41760329420625303</v>
      </c>
      <c r="G42" s="4">
        <v>0.12546940139724266</v>
      </c>
      <c r="H42" s="4">
        <v>0.28871042738704356</v>
      </c>
      <c r="I42" s="4">
        <v>0.36538452670729082</v>
      </c>
      <c r="J42" s="4">
        <v>0.40069299810869796</v>
      </c>
      <c r="K42" s="4">
        <v>0.25108723850109194</v>
      </c>
    </row>
    <row r="43" spans="1:11" x14ac:dyDescent="0.25">
      <c r="A43">
        <v>42</v>
      </c>
      <c r="B43" s="4">
        <v>0.36936428308715685</v>
      </c>
      <c r="C43" s="4">
        <v>0.4044211297585884</v>
      </c>
      <c r="D43" s="4">
        <v>0.34084831853068759</v>
      </c>
      <c r="E43" s="4">
        <v>0.37589090705303202</v>
      </c>
      <c r="F43" s="4">
        <v>0.40654230790919393</v>
      </c>
      <c r="G43" s="4">
        <v>0.18487266985190984</v>
      </c>
      <c r="H43" s="4">
        <v>0.28664036874491827</v>
      </c>
      <c r="I43" s="4">
        <v>0.36194792658838087</v>
      </c>
      <c r="J43" s="4">
        <v>0.38553786017730157</v>
      </c>
      <c r="K43" s="4">
        <v>0.2544145012535331</v>
      </c>
    </row>
    <row r="44" spans="1:11" x14ac:dyDescent="0.25">
      <c r="A44">
        <v>43</v>
      </c>
      <c r="B44" s="4">
        <v>0.37961349290830287</v>
      </c>
      <c r="C44" s="4">
        <v>0.40760934252061709</v>
      </c>
      <c r="D44" s="4">
        <v>0.33598426756374627</v>
      </c>
      <c r="E44" s="4">
        <v>0.37361481096353405</v>
      </c>
      <c r="F44" s="4">
        <v>0.41299928695694321</v>
      </c>
      <c r="G44" s="4">
        <v>0.19183230883243757</v>
      </c>
      <c r="H44" s="4">
        <v>0.29967571145276711</v>
      </c>
      <c r="I44" s="4">
        <v>0.3605093174986026</v>
      </c>
      <c r="J44" s="4">
        <v>0.40228265445021022</v>
      </c>
      <c r="K44" s="4">
        <v>0.27211514101484824</v>
      </c>
    </row>
    <row r="45" spans="1:11" x14ac:dyDescent="0.25">
      <c r="A45">
        <v>44</v>
      </c>
      <c r="B45" s="4">
        <v>0.37774840883180666</v>
      </c>
      <c r="C45" s="4">
        <v>0.40219839838678673</v>
      </c>
      <c r="D45" s="4">
        <v>0.34047717727786542</v>
      </c>
      <c r="E45" s="4">
        <v>0.3673776155353225</v>
      </c>
      <c r="F45" s="4">
        <v>0.41169839229745159</v>
      </c>
      <c r="G45" s="4">
        <v>0.20508727368713336</v>
      </c>
      <c r="H45" s="4">
        <v>0.2912143572029543</v>
      </c>
      <c r="I45" s="4">
        <v>0.36388138695057526</v>
      </c>
      <c r="J45" s="4">
        <v>0.4039594697813596</v>
      </c>
      <c r="K45" s="4">
        <v>0.24328850476540259</v>
      </c>
    </row>
    <row r="46" spans="1:11" x14ac:dyDescent="0.25">
      <c r="A46">
        <v>45</v>
      </c>
      <c r="B46" s="4">
        <v>0.38606904566795608</v>
      </c>
      <c r="C46" s="4">
        <v>0.41512140578121964</v>
      </c>
      <c r="D46" s="4">
        <v>0.33405954787867781</v>
      </c>
      <c r="E46" s="4">
        <v>0.37599133702217852</v>
      </c>
      <c r="F46" s="4">
        <v>0.40906450948196404</v>
      </c>
      <c r="G46" s="4">
        <v>0.19373133671046677</v>
      </c>
      <c r="H46" s="4">
        <v>0.29504092641058294</v>
      </c>
      <c r="I46" s="4">
        <v>0.35869815255921966</v>
      </c>
      <c r="J46" s="4">
        <v>0.4014188550857109</v>
      </c>
      <c r="K46" s="4">
        <v>0.26111580129346462</v>
      </c>
    </row>
    <row r="47" spans="1:11" x14ac:dyDescent="0.25">
      <c r="A47">
        <v>46</v>
      </c>
      <c r="B47" s="4">
        <v>0.38733871920941065</v>
      </c>
      <c r="C47" s="4">
        <v>0.40351026845413496</v>
      </c>
      <c r="D47" s="4">
        <v>0.34057179418225386</v>
      </c>
      <c r="E47" s="4">
        <v>0.37493885699959678</v>
      </c>
      <c r="F47" s="4">
        <v>0.41336281443148842</v>
      </c>
      <c r="G47" s="4">
        <v>0.20494620357148363</v>
      </c>
      <c r="H47" s="4">
        <v>0.29765832818445093</v>
      </c>
      <c r="I47" s="4">
        <v>0.35940790778476217</v>
      </c>
      <c r="J47" s="4">
        <v>0.39073380818355885</v>
      </c>
      <c r="K47" s="4">
        <v>0.25475064027314964</v>
      </c>
    </row>
    <row r="48" spans="1:11" x14ac:dyDescent="0.25">
      <c r="A48">
        <v>47</v>
      </c>
      <c r="B48" s="4">
        <v>0.38649778251658096</v>
      </c>
      <c r="C48" s="4">
        <v>0.41314788119300905</v>
      </c>
      <c r="D48" s="4">
        <v>0.34235943864806284</v>
      </c>
      <c r="E48" s="4">
        <v>0.3800066742429567</v>
      </c>
      <c r="F48" s="4">
        <v>0.40736088324528325</v>
      </c>
      <c r="G48" s="4">
        <v>0.15027055113818358</v>
      </c>
      <c r="H48" s="4">
        <v>0.29905490138976459</v>
      </c>
      <c r="I48" s="4">
        <v>0.36157680900797462</v>
      </c>
      <c r="J48" s="4">
        <v>0.40160504775834838</v>
      </c>
      <c r="K48" s="4">
        <v>0.27405756156606642</v>
      </c>
    </row>
    <row r="49" spans="1:11" x14ac:dyDescent="0.25">
      <c r="A49">
        <v>48</v>
      </c>
      <c r="B49" s="4">
        <v>0.39085930881220593</v>
      </c>
      <c r="C49" s="4">
        <v>0.39480965918877298</v>
      </c>
      <c r="D49" s="4">
        <v>0.34479623064264592</v>
      </c>
      <c r="E49" s="4">
        <v>0.3695308697047282</v>
      </c>
      <c r="F49" s="4">
        <v>0.40382710143577555</v>
      </c>
      <c r="G49" s="4">
        <v>0.19740763101882008</v>
      </c>
      <c r="H49" s="4">
        <v>0.2992227125998338</v>
      </c>
      <c r="I49" s="4">
        <v>0.36351012821826501</v>
      </c>
      <c r="J49" s="4">
        <v>0.40627633740966002</v>
      </c>
      <c r="K49" s="4">
        <v>0.25338690337779318</v>
      </c>
    </row>
    <row r="50" spans="1:11" x14ac:dyDescent="0.25">
      <c r="A50">
        <v>49</v>
      </c>
      <c r="B50" s="4">
        <v>0.38530849693783004</v>
      </c>
      <c r="C50" s="4">
        <v>0.39918084467245563</v>
      </c>
      <c r="D50" s="4">
        <v>0.34490821097214841</v>
      </c>
      <c r="E50" s="4">
        <v>0.36919854267403107</v>
      </c>
      <c r="F50" s="4">
        <v>0.41824873469639517</v>
      </c>
      <c r="G50" s="4">
        <v>0.15573899358762791</v>
      </c>
      <c r="H50" s="4">
        <v>0.30088234869748604</v>
      </c>
      <c r="I50" s="4">
        <v>0.35898844592268891</v>
      </c>
      <c r="J50" s="4">
        <v>0.40052965867962509</v>
      </c>
      <c r="K50" s="4">
        <v>0.26511313947532844</v>
      </c>
    </row>
    <row r="51" spans="1:11" x14ac:dyDescent="0.25">
      <c r="A51">
        <v>50</v>
      </c>
      <c r="B51" s="4">
        <v>0.38752325246114733</v>
      </c>
      <c r="C51" s="4">
        <v>0.40318246653994871</v>
      </c>
      <c r="D51" s="4">
        <v>0.34563164819229403</v>
      </c>
      <c r="E51" s="4">
        <v>0.37053517994995294</v>
      </c>
      <c r="F51" s="4">
        <v>0.33814601829992763</v>
      </c>
      <c r="G51" s="4">
        <v>0.20834400836920136</v>
      </c>
      <c r="H51" s="4">
        <v>0.29931958904355055</v>
      </c>
      <c r="I51" s="4">
        <v>0.35910224132017615</v>
      </c>
      <c r="J51" s="4">
        <v>0.39881751186040093</v>
      </c>
      <c r="K51" s="4">
        <v>0.27263501121361733</v>
      </c>
    </row>
  </sheetData>
  <conditionalFormatting sqref="B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91027-14C8-403B-9AEB-B92D768A1EB7}">
  <dimension ref="A1:I54"/>
  <sheetViews>
    <sheetView zoomScale="70" zoomScaleNormal="70" workbookViewId="0">
      <selection activeCell="A2" sqref="A2:I52"/>
    </sheetView>
  </sheetViews>
  <sheetFormatPr baseColWidth="10" defaultRowHeight="15" x14ac:dyDescent="0.25"/>
  <cols>
    <col min="1" max="1" width="17.140625" bestFit="1" customWidth="1"/>
    <col min="2" max="2" width="22.85546875" bestFit="1" customWidth="1"/>
    <col min="3" max="3" width="21.42578125" bestFit="1" customWidth="1"/>
    <col min="4" max="4" width="20" bestFit="1" customWidth="1"/>
    <col min="5" max="5" width="18.5703125" bestFit="1" customWidth="1"/>
    <col min="6" max="6" width="22.85546875" bestFit="1" customWidth="1"/>
    <col min="7" max="7" width="21.42578125" bestFit="1" customWidth="1"/>
    <col min="8" max="8" width="20" bestFit="1" customWidth="1"/>
    <col min="9" max="9" width="18.57031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9" x14ac:dyDescent="0.25">
      <c r="A1" t="s">
        <v>1456</v>
      </c>
    </row>
    <row r="2" spans="1:9" x14ac:dyDescent="0.25">
      <c r="A2" t="s">
        <v>21</v>
      </c>
      <c r="B2" s="6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</row>
    <row r="3" spans="1:9" x14ac:dyDescent="0.25">
      <c r="A3">
        <v>1</v>
      </c>
      <c r="B3" s="4">
        <v>0.11958844252490351</v>
      </c>
      <c r="C3" s="4">
        <v>0.23649937962256273</v>
      </c>
      <c r="D3" s="4">
        <v>0.38028336404862423</v>
      </c>
      <c r="E3" s="4">
        <v>8.5690984302873321E-2</v>
      </c>
      <c r="F3" s="4">
        <v>0.10737103093626812</v>
      </c>
      <c r="G3" s="4">
        <v>0.16203338169075404</v>
      </c>
      <c r="H3" s="4">
        <v>0.37141370265877593</v>
      </c>
      <c r="I3" s="4">
        <v>5.7820532434356295E-2</v>
      </c>
    </row>
    <row r="4" spans="1:9" x14ac:dyDescent="0.25">
      <c r="A4">
        <v>2</v>
      </c>
      <c r="B4" s="4">
        <v>0.14221448063063438</v>
      </c>
      <c r="C4" s="4">
        <v>0.30971754807009044</v>
      </c>
      <c r="D4" s="4">
        <v>0.40915287739993744</v>
      </c>
      <c r="E4" s="4">
        <v>7.9035215164498157E-2</v>
      </c>
      <c r="F4" s="4">
        <v>0.1200086439539815</v>
      </c>
      <c r="G4" s="4">
        <v>0.21987536934757984</v>
      </c>
      <c r="H4" s="4">
        <v>0.40318006194692535</v>
      </c>
      <c r="I4" s="4">
        <v>7.729905338403853E-2</v>
      </c>
    </row>
    <row r="5" spans="1:9" x14ac:dyDescent="0.25">
      <c r="A5">
        <v>3</v>
      </c>
      <c r="B5" s="4">
        <v>0.16261481711935127</v>
      </c>
      <c r="C5" s="4">
        <v>0.33916187951521709</v>
      </c>
      <c r="D5" s="4">
        <v>0.40704966523717218</v>
      </c>
      <c r="E5" s="4">
        <v>8.2309485319572329E-2</v>
      </c>
      <c r="F5" s="4">
        <v>0.13532823614281955</v>
      </c>
      <c r="G5" s="4">
        <v>0.25763101866313121</v>
      </c>
      <c r="H5" s="4">
        <v>0.42258818404974718</v>
      </c>
      <c r="I5" s="4">
        <v>8.0626526870581194E-2</v>
      </c>
    </row>
    <row r="6" spans="1:9" x14ac:dyDescent="0.25">
      <c r="A6">
        <v>4</v>
      </c>
      <c r="B6" s="4">
        <v>0.194125632408085</v>
      </c>
      <c r="C6" s="4">
        <v>0.35990085899865026</v>
      </c>
      <c r="D6" s="4">
        <v>0.41517464330562648</v>
      </c>
      <c r="E6" s="4">
        <v>7.830659958393564E-2</v>
      </c>
      <c r="F6" s="4">
        <v>0.14669328951214242</v>
      </c>
      <c r="G6" s="4">
        <v>0.30253580109213646</v>
      </c>
      <c r="H6" s="4">
        <v>0.43004858480848507</v>
      </c>
      <c r="I6" s="4">
        <v>9.6118300361089121E-2</v>
      </c>
    </row>
    <row r="7" spans="1:9" x14ac:dyDescent="0.25">
      <c r="A7">
        <v>5</v>
      </c>
      <c r="B7" s="4">
        <v>0.20432100081569607</v>
      </c>
      <c r="C7" s="4">
        <v>0.3787621576302635</v>
      </c>
      <c r="D7" s="4">
        <v>0.43004136291568706</v>
      </c>
      <c r="E7" s="4">
        <v>9.306996006207402E-2</v>
      </c>
      <c r="F7" s="4">
        <v>0.15973800110491804</v>
      </c>
      <c r="G7" s="4">
        <v>0.30934589023960452</v>
      </c>
      <c r="H7" s="4">
        <v>0.41820402405350088</v>
      </c>
      <c r="I7" s="4">
        <v>0.1176895987359735</v>
      </c>
    </row>
    <row r="8" spans="1:9" x14ac:dyDescent="0.25">
      <c r="A8">
        <v>6</v>
      </c>
      <c r="B8" s="4">
        <v>0.22183296439663214</v>
      </c>
      <c r="C8" s="4">
        <v>0.38433301390693081</v>
      </c>
      <c r="D8" s="4">
        <v>0.41376837435536584</v>
      </c>
      <c r="E8" s="4">
        <v>9.02629220386863E-2</v>
      </c>
      <c r="F8" s="4">
        <v>0.1663583708388825</v>
      </c>
      <c r="G8" s="4">
        <v>0.33963616621329351</v>
      </c>
      <c r="H8" s="4">
        <v>0.42049233055633262</v>
      </c>
      <c r="I8" s="4">
        <v>0.13929754062042091</v>
      </c>
    </row>
    <row r="9" spans="1:9" x14ac:dyDescent="0.25">
      <c r="A9">
        <v>7</v>
      </c>
      <c r="B9" s="4">
        <v>0.2324347406678226</v>
      </c>
      <c r="C9" s="4">
        <v>0.39794893390818714</v>
      </c>
      <c r="D9" s="4">
        <v>0.42087817126628629</v>
      </c>
      <c r="E9" s="4">
        <v>0.11386820557356418</v>
      </c>
      <c r="F9" s="4">
        <v>0.17719412460567321</v>
      </c>
      <c r="G9" s="4">
        <v>0.34859116070634877</v>
      </c>
      <c r="H9" s="4">
        <v>0.42588116651873853</v>
      </c>
      <c r="I9" s="4">
        <v>0.18648980782999131</v>
      </c>
    </row>
    <row r="10" spans="1:9" x14ac:dyDescent="0.25">
      <c r="A10">
        <v>8</v>
      </c>
      <c r="B10" s="4">
        <v>0.24184397679837488</v>
      </c>
      <c r="C10" s="4">
        <v>0.40038681258610354</v>
      </c>
      <c r="D10" s="4">
        <v>0.42040448397228941</v>
      </c>
      <c r="E10" s="4">
        <v>0.10282936910861881</v>
      </c>
      <c r="F10" s="4">
        <v>0.18591325901866118</v>
      </c>
      <c r="G10" s="4">
        <v>0.36143284167703726</v>
      </c>
      <c r="H10" s="4">
        <v>0.42335559592892053</v>
      </c>
      <c r="I10" s="4">
        <v>0.18609052325717729</v>
      </c>
    </row>
    <row r="11" spans="1:9" x14ac:dyDescent="0.25">
      <c r="A11">
        <v>9</v>
      </c>
      <c r="B11" s="4">
        <v>0.25574868328981376</v>
      </c>
      <c r="C11" s="4">
        <v>0.41336061747442854</v>
      </c>
      <c r="D11" s="4">
        <v>0.42987562955255998</v>
      </c>
      <c r="E11" s="4">
        <v>9.2926704486087405E-2</v>
      </c>
      <c r="F11" s="4">
        <v>0.18972573395318271</v>
      </c>
      <c r="G11" s="4">
        <v>0.36612916110859828</v>
      </c>
      <c r="H11" s="4">
        <v>0.43288549631691237</v>
      </c>
      <c r="I11" s="4">
        <v>0.20103265853295244</v>
      </c>
    </row>
    <row r="12" spans="1:9" x14ac:dyDescent="0.25">
      <c r="A12">
        <v>10</v>
      </c>
      <c r="B12" s="4">
        <v>0.25660446731243652</v>
      </c>
      <c r="C12" s="4">
        <v>0.41115721507715453</v>
      </c>
      <c r="D12" s="4">
        <v>0.42905229349054708</v>
      </c>
      <c r="E12" s="4">
        <v>9.2129849678882283E-2</v>
      </c>
      <c r="F12" s="4">
        <v>0.20148938247344628</v>
      </c>
      <c r="G12" s="4">
        <v>0.3729283352487347</v>
      </c>
      <c r="H12" s="4">
        <v>0.4297622846520075</v>
      </c>
      <c r="I12" s="4">
        <v>0.22490086003524495</v>
      </c>
    </row>
    <row r="13" spans="1:9" x14ac:dyDescent="0.25">
      <c r="A13">
        <v>11</v>
      </c>
      <c r="B13" s="4">
        <v>0.26717701097261742</v>
      </c>
      <c r="C13" s="4">
        <v>0.40378336667260195</v>
      </c>
      <c r="D13" s="4">
        <v>0.42972292967593373</v>
      </c>
      <c r="E13" s="4">
        <v>9.7509209383279893E-2</v>
      </c>
      <c r="F13" s="4">
        <v>0.20565495126078268</v>
      </c>
      <c r="G13" s="4">
        <v>0.37463409035305412</v>
      </c>
      <c r="H13" s="4">
        <v>0.43544868771849454</v>
      </c>
      <c r="I13" s="4">
        <v>0.2337902019050658</v>
      </c>
    </row>
    <row r="14" spans="1:9" x14ac:dyDescent="0.25">
      <c r="A14">
        <v>12</v>
      </c>
      <c r="B14" s="4">
        <v>0.27900237868605449</v>
      </c>
      <c r="C14" s="4">
        <v>0.40680197627544284</v>
      </c>
      <c r="D14" s="4">
        <v>0.42698678045504473</v>
      </c>
      <c r="E14" s="4">
        <v>9.8575756208469673E-2</v>
      </c>
      <c r="F14" s="4">
        <v>0.2149844822856124</v>
      </c>
      <c r="G14" s="4">
        <v>0.38016748141351514</v>
      </c>
      <c r="H14" s="4">
        <v>0.41731987045791563</v>
      </c>
      <c r="I14" s="4">
        <v>0.22024144981658783</v>
      </c>
    </row>
    <row r="15" spans="1:9" x14ac:dyDescent="0.25">
      <c r="A15">
        <v>13</v>
      </c>
      <c r="B15" s="4">
        <v>0.28225927801655781</v>
      </c>
      <c r="C15" s="4">
        <v>0.40929218740515261</v>
      </c>
      <c r="D15" s="4">
        <v>0.42993353825130143</v>
      </c>
      <c r="E15" s="4">
        <v>0.10747698178845477</v>
      </c>
      <c r="F15" s="4">
        <v>0.22169426013463311</v>
      </c>
      <c r="G15" s="4">
        <v>0.37894636203492682</v>
      </c>
      <c r="H15" s="4">
        <v>0.41786094327272805</v>
      </c>
      <c r="I15" s="4">
        <v>0.24199797014581692</v>
      </c>
    </row>
    <row r="16" spans="1:9" x14ac:dyDescent="0.25">
      <c r="A16">
        <v>14</v>
      </c>
      <c r="B16" s="4">
        <v>0.28914329848057274</v>
      </c>
      <c r="C16" s="4">
        <v>0.40430909558871753</v>
      </c>
      <c r="D16" s="4">
        <v>0.42386881030866785</v>
      </c>
      <c r="E16" s="4">
        <v>0.1217408973163116</v>
      </c>
      <c r="F16" s="4">
        <v>0.22761392784489493</v>
      </c>
      <c r="G16" s="4">
        <v>0.39379284596902436</v>
      </c>
      <c r="H16" s="4">
        <v>0.43274145956660881</v>
      </c>
      <c r="I16" s="4">
        <v>0.23485843005203486</v>
      </c>
    </row>
    <row r="17" spans="1:9" x14ac:dyDescent="0.25">
      <c r="A17">
        <v>15</v>
      </c>
      <c r="B17" s="4">
        <v>0.29457320637735512</v>
      </c>
      <c r="C17" s="4">
        <v>0.39946227118562272</v>
      </c>
      <c r="D17" s="4">
        <v>0.417676722652215</v>
      </c>
      <c r="E17" s="4">
        <v>0.10025698705287704</v>
      </c>
      <c r="F17" s="4">
        <v>0.23061792535925249</v>
      </c>
      <c r="G17" s="4">
        <v>0.39221568045309352</v>
      </c>
      <c r="H17" s="4">
        <v>0.43572479476849213</v>
      </c>
      <c r="I17" s="4">
        <v>0.2426125444987236</v>
      </c>
    </row>
    <row r="18" spans="1:9" x14ac:dyDescent="0.25">
      <c r="A18">
        <v>16</v>
      </c>
      <c r="B18" s="4">
        <v>0.29979327002065409</v>
      </c>
      <c r="C18" s="4">
        <v>0.40317778336129084</v>
      </c>
      <c r="D18" s="4">
        <v>0.43095145202894042</v>
      </c>
      <c r="E18" s="4">
        <v>0.10680558338196428</v>
      </c>
      <c r="F18" s="4">
        <v>0.24059500160772751</v>
      </c>
      <c r="G18" s="4">
        <v>0.39001916077979248</v>
      </c>
      <c r="H18" s="4">
        <v>0.42630410004237745</v>
      </c>
      <c r="I18" s="4">
        <v>0.24308172337060441</v>
      </c>
    </row>
    <row r="19" spans="1:9" x14ac:dyDescent="0.25">
      <c r="A19">
        <v>17</v>
      </c>
      <c r="B19" s="4">
        <v>0.30256653417123036</v>
      </c>
      <c r="C19" s="4">
        <v>0.40477222662757095</v>
      </c>
      <c r="D19" s="4">
        <v>0.43668641816277176</v>
      </c>
      <c r="E19" s="4">
        <v>0.13363591798932792</v>
      </c>
      <c r="F19" s="4">
        <v>0.24442817658215779</v>
      </c>
      <c r="G19" s="4">
        <v>0.38550303615909498</v>
      </c>
      <c r="H19" s="4">
        <v>0.42472273852839482</v>
      </c>
      <c r="I19" s="4">
        <v>0.24870675774078632</v>
      </c>
    </row>
    <row r="20" spans="1:9" x14ac:dyDescent="0.25">
      <c r="A20">
        <v>18</v>
      </c>
      <c r="B20" s="4">
        <v>0.30410880213450775</v>
      </c>
      <c r="C20" s="4">
        <v>0.3982436687390335</v>
      </c>
      <c r="D20" s="4">
        <v>0.44062333849193586</v>
      </c>
      <c r="E20" s="4">
        <v>0.16686544607156528</v>
      </c>
      <c r="F20" s="4">
        <v>0.24893498799401906</v>
      </c>
      <c r="G20" s="4">
        <v>0.39201598325555342</v>
      </c>
      <c r="H20" s="4">
        <v>0.42871085643535045</v>
      </c>
      <c r="I20" s="4">
        <v>0.24608395419483367</v>
      </c>
    </row>
    <row r="21" spans="1:9" x14ac:dyDescent="0.25">
      <c r="A21">
        <v>19</v>
      </c>
      <c r="B21" s="4">
        <v>0.31121554108374294</v>
      </c>
      <c r="C21" s="4">
        <v>0.40411532861490601</v>
      </c>
      <c r="D21" s="4">
        <v>0.42412526854034777</v>
      </c>
      <c r="E21" s="4">
        <v>0.16655214496670806</v>
      </c>
      <c r="F21" s="4">
        <v>0.25208104634875661</v>
      </c>
      <c r="G21" s="4">
        <v>0.38869018389221344</v>
      </c>
      <c r="H21" s="4">
        <v>0.43451357275466174</v>
      </c>
      <c r="I21" s="4">
        <v>0.24749568009634221</v>
      </c>
    </row>
    <row r="22" spans="1:9" x14ac:dyDescent="0.25">
      <c r="A22">
        <v>20</v>
      </c>
      <c r="B22" s="4">
        <v>0.31481260032132108</v>
      </c>
      <c r="C22" s="4">
        <v>0.39982426438643864</v>
      </c>
      <c r="D22" s="4">
        <v>0.44096815859485294</v>
      </c>
      <c r="E22" s="4">
        <v>0.20222844534404855</v>
      </c>
      <c r="F22" s="4">
        <v>0.25599940746782279</v>
      </c>
      <c r="G22" s="4">
        <v>0.39797020019252222</v>
      </c>
      <c r="H22" s="4">
        <v>0.43309213141013919</v>
      </c>
      <c r="I22" s="4">
        <v>0.24639806966911004</v>
      </c>
    </row>
    <row r="23" spans="1:9" x14ac:dyDescent="0.25">
      <c r="A23">
        <v>21</v>
      </c>
      <c r="B23" s="4">
        <v>0.32150553554495248</v>
      </c>
      <c r="C23" s="4">
        <v>0.39902926981728865</v>
      </c>
      <c r="D23" s="4">
        <v>0.43778357191138006</v>
      </c>
      <c r="E23" s="4">
        <v>0.20667657287696761</v>
      </c>
      <c r="F23" s="4">
        <v>0.260219908215646</v>
      </c>
      <c r="G23" s="4">
        <v>0.38600933440396568</v>
      </c>
      <c r="H23" s="4">
        <v>0.42955456159644273</v>
      </c>
      <c r="I23" s="4">
        <v>0.2295819100085546</v>
      </c>
    </row>
    <row r="24" spans="1:9" x14ac:dyDescent="0.25">
      <c r="A24">
        <v>22</v>
      </c>
      <c r="B24" s="4">
        <v>0.32426017508231963</v>
      </c>
      <c r="C24" s="4">
        <v>0.40014323454381673</v>
      </c>
      <c r="D24" s="4">
        <v>0.43926993747478138</v>
      </c>
      <c r="E24" s="4">
        <v>0.1848084330947295</v>
      </c>
      <c r="F24" s="4">
        <v>0.26372119359846441</v>
      </c>
      <c r="G24" s="4">
        <v>0.39254517682618639</v>
      </c>
      <c r="H24" s="4">
        <v>0.43432259048210686</v>
      </c>
      <c r="I24" s="4">
        <v>0.26304485454466142</v>
      </c>
    </row>
    <row r="25" spans="1:9" x14ac:dyDescent="0.25">
      <c r="A25">
        <v>23</v>
      </c>
      <c r="B25" s="4">
        <v>0.32864673452341936</v>
      </c>
      <c r="C25" s="4">
        <v>0.40823539921360069</v>
      </c>
      <c r="D25" s="4">
        <v>0.43871017958868003</v>
      </c>
      <c r="E25" s="4">
        <v>0.21385393619488291</v>
      </c>
      <c r="F25" s="4">
        <v>0.26821797427392607</v>
      </c>
      <c r="G25" s="4">
        <v>0.3935411202045207</v>
      </c>
      <c r="H25" s="4">
        <v>0.44253783447686007</v>
      </c>
      <c r="I25" s="4">
        <v>0.24128294093264013</v>
      </c>
    </row>
    <row r="26" spans="1:9" x14ac:dyDescent="0.25">
      <c r="A26">
        <v>24</v>
      </c>
      <c r="B26" s="4">
        <v>0.32829912245025106</v>
      </c>
      <c r="C26" s="4">
        <v>0.4071329457135362</v>
      </c>
      <c r="D26" s="4">
        <v>0.4407098168704866</v>
      </c>
      <c r="E26" s="4">
        <v>0.22859659419337935</v>
      </c>
      <c r="F26" s="4">
        <v>0.27134746379905372</v>
      </c>
      <c r="G26" s="4">
        <v>0.39701187029700269</v>
      </c>
      <c r="H26" s="4">
        <v>0.43726447613124159</v>
      </c>
      <c r="I26" s="4">
        <v>0.25343170174823626</v>
      </c>
    </row>
    <row r="27" spans="1:9" x14ac:dyDescent="0.25">
      <c r="A27">
        <v>25</v>
      </c>
      <c r="B27" s="4">
        <v>0.33465057945301518</v>
      </c>
      <c r="C27" s="4">
        <v>0.40304795138914523</v>
      </c>
      <c r="D27" s="4">
        <v>0.42679948992392941</v>
      </c>
      <c r="E27" s="4">
        <v>0.21090496671210929</v>
      </c>
      <c r="F27" s="4">
        <v>0.27353248746732695</v>
      </c>
      <c r="G27" s="4">
        <v>0.39064949244615566</v>
      </c>
      <c r="H27" s="4">
        <v>0.43832594010921611</v>
      </c>
      <c r="I27" s="4">
        <v>0.24967443341130452</v>
      </c>
    </row>
    <row r="28" spans="1:9" x14ac:dyDescent="0.25">
      <c r="A28">
        <v>26</v>
      </c>
      <c r="B28" s="4">
        <v>0.33369817979816446</v>
      </c>
      <c r="C28" s="4">
        <v>0.40548214230295049</v>
      </c>
      <c r="D28" s="4">
        <v>0.41412561192397079</v>
      </c>
      <c r="E28" s="4">
        <v>0.19635732047891619</v>
      </c>
      <c r="F28" s="4">
        <v>0.2779893975507034</v>
      </c>
      <c r="G28" s="4">
        <v>0.38589927892442527</v>
      </c>
      <c r="H28" s="4">
        <v>0.43082627312215638</v>
      </c>
      <c r="I28" s="4">
        <v>0.26618844044735451</v>
      </c>
    </row>
    <row r="29" spans="1:9" x14ac:dyDescent="0.25">
      <c r="A29">
        <v>27</v>
      </c>
      <c r="B29" s="4">
        <v>0.33727587979319018</v>
      </c>
      <c r="C29" s="4">
        <v>0.40882058628393353</v>
      </c>
      <c r="D29" s="4">
        <v>0.43202293873499592</v>
      </c>
      <c r="E29" s="4">
        <v>0.21613773394372829</v>
      </c>
      <c r="F29" s="4">
        <v>0.27938061240787682</v>
      </c>
      <c r="G29" s="4">
        <v>0.38976010209412321</v>
      </c>
      <c r="H29" s="4">
        <v>0.43033440278314833</v>
      </c>
      <c r="I29" s="4">
        <v>0.24733335021603381</v>
      </c>
    </row>
    <row r="30" spans="1:9" x14ac:dyDescent="0.25">
      <c r="A30">
        <v>28</v>
      </c>
      <c r="B30" s="4">
        <v>0.33923732358488684</v>
      </c>
      <c r="C30" s="4">
        <v>0.41047672037936994</v>
      </c>
      <c r="D30" s="4">
        <v>0.42575917694261195</v>
      </c>
      <c r="E30" s="4">
        <v>0.21145317132603633</v>
      </c>
      <c r="F30" s="4">
        <v>0.28274849367185584</v>
      </c>
      <c r="G30" s="4">
        <v>0.39153958963138535</v>
      </c>
      <c r="H30" s="4">
        <v>0.42749085366021211</v>
      </c>
      <c r="I30" s="4">
        <v>0.25192940637819378</v>
      </c>
    </row>
    <row r="31" spans="1:9" x14ac:dyDescent="0.25">
      <c r="A31">
        <v>29</v>
      </c>
      <c r="B31" s="4">
        <v>0.34463150655187569</v>
      </c>
      <c r="C31" s="4">
        <v>0.40350368220600125</v>
      </c>
      <c r="D31" s="4">
        <v>0.43867316261314093</v>
      </c>
      <c r="E31" s="4">
        <v>0.23251736025217193</v>
      </c>
      <c r="F31" s="4">
        <v>0.2863226991316753</v>
      </c>
      <c r="G31" s="4">
        <v>0.38878148290811326</v>
      </c>
      <c r="H31" s="4">
        <v>0.43832366308772486</v>
      </c>
      <c r="I31" s="4">
        <v>0.25097640694536727</v>
      </c>
    </row>
    <row r="32" spans="1:9" x14ac:dyDescent="0.25">
      <c r="A32">
        <v>30</v>
      </c>
      <c r="B32" s="4">
        <v>0.34655297597906909</v>
      </c>
      <c r="C32" s="4">
        <v>0.40444231579781703</v>
      </c>
      <c r="D32" s="4">
        <v>0.44194032608558909</v>
      </c>
      <c r="E32" s="4">
        <v>0.22713905139285523</v>
      </c>
      <c r="F32" s="4">
        <v>0.29119207159719968</v>
      </c>
      <c r="G32" s="4">
        <v>0.39119672190884902</v>
      </c>
      <c r="H32" s="4">
        <v>0.43440205011548555</v>
      </c>
      <c r="I32" s="4">
        <v>0.25986689340816826</v>
      </c>
    </row>
    <row r="33" spans="1:9" x14ac:dyDescent="0.25">
      <c r="A33">
        <v>31</v>
      </c>
      <c r="B33" s="4">
        <v>0.34646376276551039</v>
      </c>
      <c r="C33" s="4">
        <v>0.40728547374051283</v>
      </c>
      <c r="D33" s="4">
        <v>0.436683863258363</v>
      </c>
      <c r="E33" s="4">
        <v>0.19918882032800589</v>
      </c>
      <c r="F33" s="4">
        <v>0.29361798384693805</v>
      </c>
      <c r="G33" s="4">
        <v>0.39078982736174489</v>
      </c>
      <c r="H33" s="4">
        <v>0.44149511563153776</v>
      </c>
      <c r="I33" s="4">
        <v>0.25814320836343174</v>
      </c>
    </row>
    <row r="34" spans="1:9" x14ac:dyDescent="0.25">
      <c r="A34">
        <v>32</v>
      </c>
      <c r="B34" s="4">
        <v>0.34895143086002928</v>
      </c>
      <c r="C34" s="4">
        <v>0.39735425203844288</v>
      </c>
      <c r="D34" s="4">
        <v>0.42896734785045892</v>
      </c>
      <c r="E34" s="4">
        <v>0.21685657611713444</v>
      </c>
      <c r="F34" s="4">
        <v>0.29541536735517421</v>
      </c>
      <c r="G34" s="4">
        <v>0.39230610228023288</v>
      </c>
      <c r="H34" s="4">
        <v>0.43248311017275937</v>
      </c>
      <c r="I34" s="4">
        <v>0.25434411616216007</v>
      </c>
    </row>
    <row r="35" spans="1:9" x14ac:dyDescent="0.25">
      <c r="A35">
        <v>33</v>
      </c>
      <c r="B35" s="4">
        <v>0.34917641367386271</v>
      </c>
      <c r="C35" s="4">
        <v>0.41093235046866844</v>
      </c>
      <c r="D35" s="4">
        <v>0.44339508441319386</v>
      </c>
      <c r="E35" s="4">
        <v>0.22932460275231839</v>
      </c>
      <c r="F35" s="4">
        <v>0.29653348932500168</v>
      </c>
      <c r="G35" s="4">
        <v>0.39511403194714856</v>
      </c>
      <c r="H35" s="4">
        <v>0.43403664134641839</v>
      </c>
      <c r="I35" s="4">
        <v>0.25616705399240797</v>
      </c>
    </row>
    <row r="36" spans="1:9" x14ac:dyDescent="0.25">
      <c r="A36">
        <v>34</v>
      </c>
      <c r="B36" s="4">
        <v>0.35384993011244403</v>
      </c>
      <c r="C36" s="4">
        <v>0.40456568458260705</v>
      </c>
      <c r="D36" s="4">
        <v>0.44691465403685082</v>
      </c>
      <c r="E36" s="4">
        <v>0.21948568938793145</v>
      </c>
      <c r="F36" s="4">
        <v>0.29845808182022748</v>
      </c>
      <c r="G36" s="4">
        <v>0.3879576612071034</v>
      </c>
      <c r="H36" s="4">
        <v>0.43715116755362404</v>
      </c>
      <c r="I36" s="4">
        <v>0.25930663936035869</v>
      </c>
    </row>
    <row r="37" spans="1:9" x14ac:dyDescent="0.25">
      <c r="A37">
        <v>35</v>
      </c>
      <c r="B37" s="4">
        <v>0.35779598993265749</v>
      </c>
      <c r="C37" s="4">
        <v>0.40467789460257653</v>
      </c>
      <c r="D37" s="4">
        <v>0.42330655820299046</v>
      </c>
      <c r="E37" s="4">
        <v>0.23555915047683718</v>
      </c>
      <c r="F37" s="4">
        <v>0.29975573311286741</v>
      </c>
      <c r="G37" s="4">
        <v>0.39442631612443657</v>
      </c>
      <c r="H37" s="4">
        <v>0.43572507406442773</v>
      </c>
      <c r="I37" s="4">
        <v>0.26440092709467333</v>
      </c>
    </row>
    <row r="38" spans="1:9" x14ac:dyDescent="0.25">
      <c r="A38">
        <v>36</v>
      </c>
      <c r="B38" s="4">
        <v>0.35864741475878026</v>
      </c>
      <c r="C38" s="4">
        <v>0.40983559127829061</v>
      </c>
      <c r="D38" s="4">
        <v>0.44411499474374527</v>
      </c>
      <c r="E38" s="4">
        <v>0.23153168113641254</v>
      </c>
      <c r="F38" s="4">
        <v>0.30267613610200023</v>
      </c>
      <c r="G38" s="4">
        <v>0.3908151536388676</v>
      </c>
      <c r="H38" s="4">
        <v>0.43639799984180294</v>
      </c>
      <c r="I38" s="4">
        <v>0.26234959866881924</v>
      </c>
    </row>
    <row r="39" spans="1:9" x14ac:dyDescent="0.25">
      <c r="A39">
        <v>37</v>
      </c>
      <c r="B39" s="4">
        <v>0.36113753796837833</v>
      </c>
      <c r="C39" s="4">
        <v>0.4073586608354709</v>
      </c>
      <c r="D39" s="4">
        <v>0.44404645314215307</v>
      </c>
      <c r="E39" s="4">
        <v>0.23358287889038104</v>
      </c>
      <c r="F39" s="4">
        <v>0.30654143258468347</v>
      </c>
      <c r="G39" s="4">
        <v>0.38930563701791421</v>
      </c>
      <c r="H39" s="4">
        <v>0.44071864930158217</v>
      </c>
      <c r="I39" s="4">
        <v>0.25857046627919095</v>
      </c>
    </row>
    <row r="40" spans="1:9" x14ac:dyDescent="0.25">
      <c r="A40">
        <v>38</v>
      </c>
      <c r="B40" s="4">
        <v>0.36681022383460904</v>
      </c>
      <c r="C40" s="4">
        <v>0.40731725280262099</v>
      </c>
      <c r="D40" s="4">
        <v>0.42882931394639479</v>
      </c>
      <c r="E40" s="4">
        <v>0.23650748481228684</v>
      </c>
      <c r="F40" s="4">
        <v>0.30904697825426375</v>
      </c>
      <c r="G40" s="4">
        <v>0.38973748712504996</v>
      </c>
      <c r="H40" s="4">
        <v>0.42946699411291817</v>
      </c>
      <c r="I40" s="4">
        <v>0.26082843355136076</v>
      </c>
    </row>
    <row r="41" spans="1:9" x14ac:dyDescent="0.25">
      <c r="A41">
        <v>39</v>
      </c>
      <c r="B41" s="4">
        <v>0.36660344635464714</v>
      </c>
      <c r="C41" s="4">
        <v>0.41020618183539997</v>
      </c>
      <c r="D41" s="4">
        <v>0.44315789420822527</v>
      </c>
      <c r="E41" s="4">
        <v>0.24149376752915963</v>
      </c>
      <c r="F41" s="4">
        <v>0.31181627070126672</v>
      </c>
      <c r="G41" s="4">
        <v>0.39055034451177062</v>
      </c>
      <c r="H41" s="4">
        <v>0.43315924173648496</v>
      </c>
      <c r="I41" s="4">
        <v>0.26418051186436758</v>
      </c>
    </row>
    <row r="42" spans="1:9" x14ac:dyDescent="0.25">
      <c r="A42">
        <v>40</v>
      </c>
      <c r="B42" s="4">
        <v>0.36397013017364144</v>
      </c>
      <c r="C42" s="4">
        <v>0.40987606532488036</v>
      </c>
      <c r="D42" s="4">
        <v>0.43051692832002786</v>
      </c>
      <c r="E42" s="4">
        <v>0.23431880281028025</v>
      </c>
      <c r="F42" s="4">
        <v>0.31576726305074349</v>
      </c>
      <c r="G42" s="4">
        <v>0.39077049250453488</v>
      </c>
      <c r="H42" s="4">
        <v>0.42821849712564836</v>
      </c>
      <c r="I42" s="4">
        <v>0.26342126498456375</v>
      </c>
    </row>
    <row r="43" spans="1:9" x14ac:dyDescent="0.25">
      <c r="A43">
        <v>41</v>
      </c>
      <c r="B43" s="4">
        <v>0.36911654045026787</v>
      </c>
      <c r="C43" s="4">
        <v>0.41010259645761415</v>
      </c>
      <c r="D43" s="4">
        <v>0.42572807676769037</v>
      </c>
      <c r="E43" s="4">
        <v>0.24204602155565999</v>
      </c>
      <c r="F43" s="4">
        <v>0.31515762011432896</v>
      </c>
      <c r="G43" s="4">
        <v>0.39149359786917537</v>
      </c>
      <c r="H43" s="4">
        <v>0.42119795737262489</v>
      </c>
      <c r="I43" s="4">
        <v>0.25294866424210882</v>
      </c>
    </row>
    <row r="44" spans="1:9" x14ac:dyDescent="0.25">
      <c r="A44">
        <v>42</v>
      </c>
      <c r="B44" s="4">
        <v>0.36659274096001676</v>
      </c>
      <c r="C44" s="4">
        <v>0.41005589442933987</v>
      </c>
      <c r="D44" s="4">
        <v>0.44357196201522203</v>
      </c>
      <c r="E44" s="4">
        <v>0.23038561629955256</v>
      </c>
      <c r="F44" s="4">
        <v>0.31861743811206661</v>
      </c>
      <c r="G44" s="4">
        <v>0.39331634035254026</v>
      </c>
      <c r="H44" s="4">
        <v>0.42767871629504173</v>
      </c>
      <c r="I44" s="4">
        <v>0.26527889655461367</v>
      </c>
    </row>
    <row r="45" spans="1:9" x14ac:dyDescent="0.25">
      <c r="A45">
        <v>43</v>
      </c>
      <c r="B45" s="4">
        <v>0.36987451332691895</v>
      </c>
      <c r="C45" s="4">
        <v>0.41098152438645641</v>
      </c>
      <c r="D45" s="4">
        <v>0.4398573836801733</v>
      </c>
      <c r="E45" s="4">
        <v>0.23509325197436109</v>
      </c>
      <c r="F45" s="4">
        <v>0.32051317743557123</v>
      </c>
      <c r="G45" s="4">
        <v>0.39476080432591271</v>
      </c>
      <c r="H45" s="4">
        <v>0.4334843628894981</v>
      </c>
      <c r="I45" s="4">
        <v>0.25645875036628973</v>
      </c>
    </row>
    <row r="46" spans="1:9" x14ac:dyDescent="0.25">
      <c r="A46">
        <v>44</v>
      </c>
      <c r="B46" s="4">
        <v>0.37038518856903063</v>
      </c>
      <c r="C46" s="4">
        <v>0.40871873878356679</v>
      </c>
      <c r="D46" s="4">
        <v>0.44036674400078346</v>
      </c>
      <c r="E46" s="4">
        <v>0.21455763344570883</v>
      </c>
      <c r="F46" s="4">
        <v>0.3257709908763336</v>
      </c>
      <c r="G46" s="4">
        <v>0.38755055698858365</v>
      </c>
      <c r="H46" s="4">
        <v>0.43401488243838637</v>
      </c>
      <c r="I46" s="4">
        <v>0.26524323694113533</v>
      </c>
    </row>
    <row r="47" spans="1:9" x14ac:dyDescent="0.25">
      <c r="A47">
        <v>45</v>
      </c>
      <c r="B47" s="4">
        <v>0.37203035590828343</v>
      </c>
      <c r="C47" s="4">
        <v>0.4138656507053714</v>
      </c>
      <c r="D47" s="4">
        <v>0.44783790104362747</v>
      </c>
      <c r="E47" s="4">
        <v>0.23799323733069522</v>
      </c>
      <c r="F47" s="4">
        <v>0.3248312558164701</v>
      </c>
      <c r="G47" s="4">
        <v>0.39221144528254237</v>
      </c>
      <c r="H47" s="4">
        <v>0.44031163147155494</v>
      </c>
      <c r="I47" s="4">
        <v>0.26848049192125162</v>
      </c>
    </row>
    <row r="48" spans="1:9" x14ac:dyDescent="0.25">
      <c r="A48">
        <v>46</v>
      </c>
      <c r="B48" s="4">
        <v>0.37254224010365095</v>
      </c>
      <c r="C48" s="4">
        <v>0.40846213903612666</v>
      </c>
      <c r="D48" s="4">
        <v>0.44642642802472532</v>
      </c>
      <c r="E48" s="4">
        <v>0.23962766988724374</v>
      </c>
      <c r="F48" s="4">
        <v>0.32501455014341968</v>
      </c>
      <c r="G48" s="4">
        <v>0.39479593454823025</v>
      </c>
      <c r="H48" s="4">
        <v>0.43089363258977853</v>
      </c>
      <c r="I48" s="4">
        <v>0.26486866570019263</v>
      </c>
    </row>
    <row r="49" spans="1:9" x14ac:dyDescent="0.25">
      <c r="A49">
        <v>47</v>
      </c>
      <c r="B49" s="4">
        <v>0.37506860471662501</v>
      </c>
      <c r="C49" s="4">
        <v>0.41659727136141544</v>
      </c>
      <c r="D49" s="4">
        <v>0.44203712888490704</v>
      </c>
      <c r="E49" s="4">
        <v>0.23502563430392193</v>
      </c>
      <c r="F49" s="4">
        <v>0.32747834137272058</v>
      </c>
      <c r="G49" s="4">
        <v>0.39132199517097183</v>
      </c>
      <c r="H49" s="4">
        <v>0.42821772460285246</v>
      </c>
      <c r="I49" s="4">
        <v>0.26383260273261822</v>
      </c>
    </row>
    <row r="50" spans="1:9" x14ac:dyDescent="0.25">
      <c r="A50">
        <v>48</v>
      </c>
      <c r="B50" s="4">
        <v>0.37756350749700673</v>
      </c>
      <c r="C50" s="4">
        <v>0.41096694376133808</v>
      </c>
      <c r="D50" s="4">
        <v>0.43006895501379244</v>
      </c>
      <c r="E50" s="4">
        <v>0.23847061600767613</v>
      </c>
      <c r="F50" s="4">
        <v>0.33053678832452599</v>
      </c>
      <c r="G50" s="4">
        <v>0.38846573307933208</v>
      </c>
      <c r="H50" s="4">
        <v>0.43545830749429792</v>
      </c>
      <c r="I50" s="4">
        <v>0.25252341981275495</v>
      </c>
    </row>
    <row r="51" spans="1:9" x14ac:dyDescent="0.25">
      <c r="A51">
        <v>49</v>
      </c>
      <c r="B51" s="4">
        <v>0.37816930770079238</v>
      </c>
      <c r="C51" s="4">
        <v>0.4076753763987051</v>
      </c>
      <c r="D51" s="4">
        <v>0.44111246023717393</v>
      </c>
      <c r="E51" s="4">
        <v>0.23939093671178552</v>
      </c>
      <c r="F51" s="4">
        <v>0.33353491096670557</v>
      </c>
      <c r="G51" s="4">
        <v>0.38997694170810521</v>
      </c>
      <c r="H51" s="4">
        <v>0.43378983461755505</v>
      </c>
      <c r="I51" s="4">
        <v>0.24932025397456939</v>
      </c>
    </row>
    <row r="52" spans="1:9" x14ac:dyDescent="0.25">
      <c r="A52">
        <v>50</v>
      </c>
      <c r="B52" s="4">
        <v>0.37672239647644762</v>
      </c>
      <c r="C52" s="4">
        <v>0.40928452755946299</v>
      </c>
      <c r="D52" s="4">
        <v>0.43294736748661111</v>
      </c>
      <c r="E52" s="4">
        <v>0.2271490536712564</v>
      </c>
      <c r="F52" s="4">
        <v>0.33533970168094462</v>
      </c>
      <c r="G52" s="4">
        <v>0.39302515076583994</v>
      </c>
      <c r="H52" s="4">
        <v>0.43739540466194504</v>
      </c>
      <c r="I52" s="4">
        <v>0.25965272228532232</v>
      </c>
    </row>
    <row r="54" spans="1:9" x14ac:dyDescent="0.25">
      <c r="B54">
        <f>MAX(f1_scores_automated_training_5_nobidet[])</f>
        <v>0.44783790104362747</v>
      </c>
      <c r="D54" t="s">
        <v>852</v>
      </c>
    </row>
  </sheetData>
  <conditionalFormatting sqref="B3:P51 A2 C2:P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I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A973-4802-4E77-B971-F88E6EC2295F}">
  <dimension ref="A1:M51"/>
  <sheetViews>
    <sheetView topLeftCell="A13" workbookViewId="0">
      <selection activeCell="H45" sqref="H45"/>
    </sheetView>
  </sheetViews>
  <sheetFormatPr baseColWidth="10" defaultRowHeight="15" x14ac:dyDescent="0.25"/>
  <cols>
    <col min="1" max="1" width="8.5703125" bestFit="1" customWidth="1"/>
    <col min="2" max="2" width="17.140625" bestFit="1" customWidth="1"/>
    <col min="3" max="3" width="16.140625" bestFit="1" customWidth="1"/>
    <col min="4" max="4" width="15.140625" bestFit="1" customWidth="1"/>
    <col min="5" max="5" width="14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  <col min="10" max="10" width="16.140625" bestFit="1" customWidth="1"/>
    <col min="11" max="11" width="15.140625" bestFit="1" customWidth="1"/>
    <col min="12" max="12" width="14.140625" bestFit="1" customWidth="1"/>
    <col min="13" max="13" width="13.140625" bestFit="1" customWidth="1"/>
  </cols>
  <sheetData>
    <row r="1" spans="1:13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</row>
    <row r="2" spans="1:13" x14ac:dyDescent="0.25">
      <c r="A2">
        <v>1</v>
      </c>
      <c r="B2" s="4">
        <v>9.5781523454918208E-2</v>
      </c>
      <c r="C2" s="4">
        <v>0.12225537250288701</v>
      </c>
      <c r="D2" s="4">
        <v>0.38445029138326031</v>
      </c>
      <c r="E2" s="4">
        <v>6.6734376618070912E-2</v>
      </c>
      <c r="F2" s="4">
        <v>0.1202107999485716</v>
      </c>
      <c r="G2" s="4">
        <v>0.30737530017177561</v>
      </c>
      <c r="H2" s="4">
        <v>0.45612923817945461</v>
      </c>
      <c r="I2" s="4">
        <v>5.210378518124506E-2</v>
      </c>
      <c r="J2" s="4">
        <v>0.11812888646418632</v>
      </c>
      <c r="K2" s="4">
        <v>0.19948363071821784</v>
      </c>
      <c r="L2" s="4">
        <v>0.37149277163700811</v>
      </c>
      <c r="M2" s="4">
        <v>0.10655050231614091</v>
      </c>
    </row>
    <row r="3" spans="1:13" x14ac:dyDescent="0.25">
      <c r="A3">
        <v>2</v>
      </c>
      <c r="B3" s="4">
        <v>9.7686132892715619E-2</v>
      </c>
      <c r="C3" s="4">
        <v>0.13694410833179099</v>
      </c>
      <c r="D3" s="4">
        <v>0.45136088558700593</v>
      </c>
      <c r="E3" s="4">
        <v>0.42185502439491435</v>
      </c>
      <c r="F3" s="4">
        <v>0.12882576156459929</v>
      </c>
      <c r="G3" s="4">
        <v>0.39238161873224064</v>
      </c>
      <c r="H3" s="4">
        <v>0.52458243900941337</v>
      </c>
      <c r="I3" s="4">
        <v>8.3750139155989847E-2</v>
      </c>
      <c r="J3" s="4">
        <v>0.15070300811274043</v>
      </c>
      <c r="K3" s="4">
        <v>0.27674369922382536</v>
      </c>
      <c r="L3" s="4">
        <v>0.50427256400835596</v>
      </c>
      <c r="M3" s="4">
        <v>4.5839267383097473E-2</v>
      </c>
    </row>
    <row r="4" spans="1:13" x14ac:dyDescent="0.25">
      <c r="A4">
        <v>3</v>
      </c>
      <c r="B4" s="4">
        <v>0.1104382721775221</v>
      </c>
      <c r="C4" s="4">
        <v>0.21468564442841567</v>
      </c>
      <c r="D4" s="4">
        <v>0.46748106932748046</v>
      </c>
      <c r="E4" s="4">
        <v>0.35753624647487597</v>
      </c>
      <c r="F4" s="4">
        <v>0.18022323428433076</v>
      </c>
      <c r="G4" s="4">
        <v>0.41236796040972212</v>
      </c>
      <c r="H4" s="4">
        <v>0.49896069751950067</v>
      </c>
      <c r="I4" s="4">
        <v>7.921728853509219E-2</v>
      </c>
      <c r="J4" s="4">
        <v>0.14964020741976888</v>
      </c>
      <c r="K4" s="4">
        <v>0.31059288227973259</v>
      </c>
      <c r="L4" s="4">
        <v>0.50957132621818668</v>
      </c>
      <c r="M4" s="4">
        <v>0.1044359590804679</v>
      </c>
    </row>
    <row r="5" spans="1:13" x14ac:dyDescent="0.25">
      <c r="A5">
        <v>4</v>
      </c>
      <c r="B5" s="4">
        <v>0.14031556639247866</v>
      </c>
      <c r="C5" s="4">
        <v>0.27282102214517617</v>
      </c>
      <c r="D5" s="4">
        <v>0.48473549222412071</v>
      </c>
      <c r="E5" s="4">
        <v>0.47226345113515544</v>
      </c>
      <c r="F5" s="4">
        <v>0.20587487472255242</v>
      </c>
      <c r="G5" s="4">
        <v>0.4208132220980822</v>
      </c>
      <c r="H5" s="4">
        <v>0.52559753138302578</v>
      </c>
      <c r="I5" s="4">
        <v>0.11280882315811414</v>
      </c>
      <c r="J5" s="4">
        <v>0.15693654669213331</v>
      </c>
      <c r="K5" s="4">
        <v>0.33953667193763931</v>
      </c>
      <c r="L5" s="4">
        <v>0.47331609674801611</v>
      </c>
      <c r="M5" s="4">
        <v>0.10260530757534719</v>
      </c>
    </row>
    <row r="6" spans="1:13" x14ac:dyDescent="0.25">
      <c r="A6">
        <v>5</v>
      </c>
      <c r="B6" s="4">
        <v>0.1149810371433935</v>
      </c>
      <c r="C6" s="4">
        <v>0.30176398901042245</v>
      </c>
      <c r="D6" s="4">
        <v>0.53125217892603316</v>
      </c>
      <c r="E6" s="4">
        <v>0.44020814668501174</v>
      </c>
      <c r="F6" s="4">
        <v>0.2352809660807248</v>
      </c>
      <c r="G6" s="4">
        <v>0.44075711874613999</v>
      </c>
      <c r="H6" s="4">
        <v>0.54560261862722526</v>
      </c>
      <c r="I6" s="4">
        <v>8.9652090534184048E-2</v>
      </c>
      <c r="J6" s="4">
        <v>0.17620980413348508</v>
      </c>
      <c r="K6" s="4">
        <v>0.36054787158578605</v>
      </c>
      <c r="L6" s="4">
        <v>0.48197687634458775</v>
      </c>
      <c r="M6" s="4">
        <v>8.4200523914726752E-2</v>
      </c>
    </row>
    <row r="7" spans="1:13" x14ac:dyDescent="0.25">
      <c r="A7">
        <v>6</v>
      </c>
      <c r="B7" s="4">
        <v>0.1120084715859245</v>
      </c>
      <c r="C7" s="4">
        <v>0.31808202032427529</v>
      </c>
      <c r="D7" s="4">
        <v>0.48873731229380024</v>
      </c>
      <c r="E7" s="4">
        <v>0.49373689006423266</v>
      </c>
      <c r="F7" s="4">
        <v>0.27163157085395412</v>
      </c>
      <c r="G7" s="4">
        <v>0.46060716320456174</v>
      </c>
      <c r="H7" s="4">
        <v>0.4947360267477543</v>
      </c>
      <c r="I7" s="4">
        <v>0.11094556301915429</v>
      </c>
      <c r="J7" s="4">
        <v>0.20479052522519148</v>
      </c>
      <c r="K7" s="4">
        <v>0.37802425395550726</v>
      </c>
      <c r="L7" s="4">
        <v>0.50974439720330056</v>
      </c>
      <c r="M7" s="4">
        <v>0.10220379591518375</v>
      </c>
    </row>
    <row r="8" spans="1:13" x14ac:dyDescent="0.25">
      <c r="A8">
        <v>7</v>
      </c>
      <c r="B8" s="4">
        <v>0.12529753361522039</v>
      </c>
      <c r="C8" s="4">
        <v>0.35268709677540055</v>
      </c>
      <c r="D8" s="4">
        <v>0.47299254266658425</v>
      </c>
      <c r="E8" s="4">
        <v>0.50441787251041892</v>
      </c>
      <c r="F8" s="4">
        <v>0.29241636533156368</v>
      </c>
      <c r="G8" s="4">
        <v>0.47518009153568097</v>
      </c>
      <c r="H8" s="4">
        <v>0.50486362653824224</v>
      </c>
      <c r="I8" s="4">
        <v>0.11567944319798337</v>
      </c>
      <c r="J8" s="4">
        <v>0.22104093704668065</v>
      </c>
      <c r="K8" s="4">
        <v>0.40241103387285548</v>
      </c>
      <c r="L8" s="4">
        <v>0.51657646837311011</v>
      </c>
      <c r="M8" s="4">
        <v>8.3196716367322565E-2</v>
      </c>
    </row>
    <row r="9" spans="1:13" x14ac:dyDescent="0.25">
      <c r="A9">
        <v>8</v>
      </c>
      <c r="B9" s="4">
        <v>0.11996471445489845</v>
      </c>
      <c r="C9" s="4">
        <v>0.37778612479408274</v>
      </c>
      <c r="D9" s="4">
        <v>0.51583048750435678</v>
      </c>
      <c r="E9" s="4">
        <v>0.41018541962593513</v>
      </c>
      <c r="F9" s="4">
        <v>0.30613004925099485</v>
      </c>
      <c r="G9" s="4">
        <v>0.47334802600397369</v>
      </c>
      <c r="H9" s="4">
        <v>0.51469402348647664</v>
      </c>
      <c r="I9" s="4">
        <v>0.12193735913031946</v>
      </c>
      <c r="J9" s="4">
        <v>0.23110928020852409</v>
      </c>
      <c r="K9" s="4">
        <v>0.404846059676365</v>
      </c>
      <c r="L9" s="4">
        <v>0.51381642694219454</v>
      </c>
      <c r="M9" s="4">
        <v>9.5751192902224211E-2</v>
      </c>
    </row>
    <row r="10" spans="1:13" x14ac:dyDescent="0.25">
      <c r="A10">
        <v>9</v>
      </c>
      <c r="B10" s="4">
        <v>0.12084812427641781</v>
      </c>
      <c r="C10" s="4">
        <v>0.37494614227359518</v>
      </c>
      <c r="D10" s="4">
        <v>0.49467330197295356</v>
      </c>
      <c r="E10" s="4">
        <v>0.46964236463662257</v>
      </c>
      <c r="F10" s="4">
        <v>0.3184124580030756</v>
      </c>
      <c r="G10" s="4">
        <v>0.47221742882848639</v>
      </c>
      <c r="H10" s="4">
        <v>0.47943154657524667</v>
      </c>
      <c r="I10" s="4">
        <v>0.12451971536942286</v>
      </c>
      <c r="J10" s="4">
        <v>0.24584769683402555</v>
      </c>
      <c r="K10" s="4">
        <v>0.42301693001509205</v>
      </c>
      <c r="L10" s="4">
        <v>0.53838118323799389</v>
      </c>
      <c r="M10" s="4">
        <v>0.10030196085697871</v>
      </c>
    </row>
    <row r="11" spans="1:13" x14ac:dyDescent="0.25">
      <c r="A11">
        <v>10</v>
      </c>
      <c r="B11" s="4">
        <v>0.12105900295324214</v>
      </c>
      <c r="C11" s="4">
        <v>0.39597445101213291</v>
      </c>
      <c r="D11" s="4">
        <v>0.50538665663534044</v>
      </c>
      <c r="E11" s="4">
        <v>0.42582422405798964</v>
      </c>
      <c r="F11" s="4">
        <v>0.32336790653977993</v>
      </c>
      <c r="G11" s="4">
        <v>0.47160562446707754</v>
      </c>
      <c r="H11" s="4">
        <v>0.51185785738</v>
      </c>
      <c r="I11" s="4">
        <v>0.17849629866209538</v>
      </c>
      <c r="J11" s="4">
        <v>0.25378392838372876</v>
      </c>
      <c r="K11" s="4">
        <v>0.43662276118160936</v>
      </c>
      <c r="L11" s="4">
        <v>0.48255390080132332</v>
      </c>
      <c r="M11" s="4">
        <v>8.6501487968550492E-2</v>
      </c>
    </row>
    <row r="12" spans="1:13" x14ac:dyDescent="0.25">
      <c r="A12">
        <v>11</v>
      </c>
      <c r="B12" s="4">
        <v>0.12632878199741282</v>
      </c>
      <c r="C12" s="4">
        <v>0.39869477214550547</v>
      </c>
      <c r="D12" s="4">
        <v>0.51944547316643841</v>
      </c>
      <c r="E12" s="4">
        <v>0.41096580373646407</v>
      </c>
      <c r="F12" s="4">
        <v>0.34527846406307078</v>
      </c>
      <c r="G12" s="4">
        <v>0.48394117845854168</v>
      </c>
      <c r="H12" s="4">
        <v>0.51525855016890021</v>
      </c>
      <c r="I12" s="4">
        <v>0.16932540026084034</v>
      </c>
      <c r="J12" s="4">
        <v>0.26212290637936442</v>
      </c>
      <c r="K12" s="4">
        <v>0.44153852333135379</v>
      </c>
      <c r="L12" s="4">
        <v>0.51068412573618205</v>
      </c>
      <c r="M12" s="4">
        <v>8.9854603551871914E-2</v>
      </c>
    </row>
    <row r="13" spans="1:13" x14ac:dyDescent="0.25">
      <c r="A13">
        <v>12</v>
      </c>
      <c r="B13" s="4">
        <v>0.12100098812393788</v>
      </c>
      <c r="C13" s="4">
        <v>0.40764219746774111</v>
      </c>
      <c r="D13" s="4">
        <v>0.50479895639762085</v>
      </c>
      <c r="E13" s="4">
        <v>0.46199223193992034</v>
      </c>
      <c r="F13" s="4">
        <v>0.34385932798584135</v>
      </c>
      <c r="G13" s="4">
        <v>0.45645712049842313</v>
      </c>
      <c r="H13" s="4">
        <v>0.54136386634323741</v>
      </c>
      <c r="I13" s="4">
        <v>0.21724583648486778</v>
      </c>
      <c r="J13" s="4">
        <v>0.26809354361659449</v>
      </c>
      <c r="K13" s="4">
        <v>0.45106105435193983</v>
      </c>
      <c r="L13" s="4">
        <v>0.52364374454819285</v>
      </c>
      <c r="M13" s="4">
        <v>8.0238961074533419E-2</v>
      </c>
    </row>
    <row r="14" spans="1:13" x14ac:dyDescent="0.25">
      <c r="A14">
        <v>13</v>
      </c>
      <c r="B14" s="4">
        <v>0.13004068875752275</v>
      </c>
      <c r="C14" s="4">
        <v>0.39954744826387817</v>
      </c>
      <c r="D14" s="4">
        <v>0.50976570162607049</v>
      </c>
      <c r="E14" s="4">
        <v>0.49776862305448022</v>
      </c>
      <c r="F14" s="4">
        <v>0.3576336108283571</v>
      </c>
      <c r="G14" s="4">
        <v>0.47297996376637758</v>
      </c>
      <c r="H14" s="4">
        <v>0.5330022224979436</v>
      </c>
      <c r="I14" s="4">
        <v>0.27413310746752173</v>
      </c>
      <c r="J14" s="4">
        <v>0.28054069691556205</v>
      </c>
      <c r="K14" s="4">
        <v>0.45229268619370117</v>
      </c>
      <c r="L14" s="4">
        <v>0.4877922441909035</v>
      </c>
      <c r="M14" s="4">
        <v>4.136698187193482E-2</v>
      </c>
    </row>
    <row r="15" spans="1:13" x14ac:dyDescent="0.25">
      <c r="A15">
        <v>14</v>
      </c>
      <c r="B15" s="4">
        <v>0.13796828677181475</v>
      </c>
      <c r="C15" s="4">
        <v>0.41409870703592278</v>
      </c>
      <c r="D15" s="4">
        <v>0.48952699948974931</v>
      </c>
      <c r="E15" s="4">
        <v>0.52073431571430506</v>
      </c>
      <c r="F15" s="4">
        <v>0.36817065962929124</v>
      </c>
      <c r="G15" s="4">
        <v>0.48136913369300893</v>
      </c>
      <c r="H15" s="4">
        <v>0.50500413771174335</v>
      </c>
      <c r="I15" s="4">
        <v>0.29239570256046443</v>
      </c>
      <c r="J15" s="4">
        <v>0.29333816150896053</v>
      </c>
      <c r="K15" s="4">
        <v>0.46847160386938008</v>
      </c>
      <c r="L15" s="4">
        <v>0.5198586385202234</v>
      </c>
      <c r="M15" s="4">
        <v>0.12047799969725423</v>
      </c>
    </row>
    <row r="16" spans="1:13" x14ac:dyDescent="0.25">
      <c r="A16">
        <v>15</v>
      </c>
      <c r="B16" s="4">
        <v>0.13795835000381421</v>
      </c>
      <c r="C16" s="4">
        <v>0.4106500104862455</v>
      </c>
      <c r="D16" s="4">
        <v>0.5130253194111255</v>
      </c>
      <c r="E16" s="4">
        <v>0.4680119062126793</v>
      </c>
      <c r="F16" s="4">
        <v>0.36501137303101761</v>
      </c>
      <c r="G16" s="4">
        <v>0.48222056504275612</v>
      </c>
      <c r="H16" s="4">
        <v>0.55557350122664473</v>
      </c>
      <c r="I16" s="4">
        <v>0.30646994327180499</v>
      </c>
      <c r="J16" s="4">
        <v>0.29622955497085157</v>
      </c>
      <c r="K16" s="4">
        <v>0.45474708341920156</v>
      </c>
      <c r="L16" s="4">
        <v>0.50664639935559974</v>
      </c>
      <c r="M16" s="4">
        <v>0.13746967158302825</v>
      </c>
    </row>
    <row r="17" spans="1:13" x14ac:dyDescent="0.25">
      <c r="A17">
        <v>16</v>
      </c>
      <c r="B17" s="4">
        <v>0.14886257930816366</v>
      </c>
      <c r="C17" s="4">
        <v>0.41955715905794405</v>
      </c>
      <c r="D17" s="4">
        <v>0.51606071184275304</v>
      </c>
      <c r="E17" s="4">
        <v>0.50940622880582809</v>
      </c>
      <c r="F17" s="4">
        <v>0.38293092514695404</v>
      </c>
      <c r="G17" s="4">
        <v>0.46885677274178139</v>
      </c>
      <c r="H17" s="4">
        <v>0.54275890875066957</v>
      </c>
      <c r="I17" s="4">
        <v>0.27681962237600238</v>
      </c>
      <c r="J17" s="4">
        <v>0.30574687280419083</v>
      </c>
      <c r="K17" s="4">
        <v>0.46329634310998891</v>
      </c>
      <c r="L17" s="4">
        <v>0.50375955556551388</v>
      </c>
      <c r="M17" s="4">
        <v>0.17244651357191246</v>
      </c>
    </row>
    <row r="18" spans="1:13" x14ac:dyDescent="0.25">
      <c r="A18">
        <v>17</v>
      </c>
      <c r="B18" s="4">
        <v>0.14651662902582591</v>
      </c>
      <c r="C18" s="4">
        <v>0.42800004303439448</v>
      </c>
      <c r="D18" s="4">
        <v>0.50509829765823111</v>
      </c>
      <c r="E18" s="4">
        <v>0.51645457246785087</v>
      </c>
      <c r="F18" s="4">
        <v>0.38488778417462322</v>
      </c>
      <c r="G18" s="4">
        <v>0.46612722658397665</v>
      </c>
      <c r="H18" s="4">
        <v>0.56045516336273637</v>
      </c>
      <c r="I18" s="4">
        <v>0.35374955627110577</v>
      </c>
      <c r="J18" s="4">
        <v>0.31661803840257291</v>
      </c>
      <c r="K18" s="4">
        <v>0.47018966135934492</v>
      </c>
      <c r="L18" s="4">
        <v>0.52093544328259012</v>
      </c>
      <c r="M18" s="4">
        <v>0.19599208231715451</v>
      </c>
    </row>
    <row r="19" spans="1:13" x14ac:dyDescent="0.25">
      <c r="A19">
        <v>18</v>
      </c>
      <c r="B19" s="4">
        <v>0.16183848551011729</v>
      </c>
      <c r="C19" s="4">
        <v>0.43341258275549466</v>
      </c>
      <c r="D19" s="4">
        <v>0.52483779332316782</v>
      </c>
      <c r="E19" s="4">
        <v>0.54619664563309467</v>
      </c>
      <c r="F19" s="4">
        <v>0.38278584806500737</v>
      </c>
      <c r="G19" s="4">
        <v>0.45756783091172754</v>
      </c>
      <c r="H19" s="4">
        <v>0.51337497467058402</v>
      </c>
      <c r="I19" s="4">
        <v>0.31708079791828264</v>
      </c>
      <c r="J19" s="4">
        <v>0.31249935059306683</v>
      </c>
      <c r="K19" s="4">
        <v>0.46001905356731448</v>
      </c>
      <c r="L19" s="4">
        <v>0.51100397106328332</v>
      </c>
      <c r="M19" s="4">
        <v>0.18062859203400533</v>
      </c>
    </row>
    <row r="20" spans="1:13" x14ac:dyDescent="0.25">
      <c r="A20">
        <v>19</v>
      </c>
      <c r="B20" s="4">
        <v>0.16764349098005987</v>
      </c>
      <c r="C20" s="4">
        <v>0.43373375209946946</v>
      </c>
      <c r="D20" s="4">
        <v>0.52008577959979874</v>
      </c>
      <c r="E20" s="4">
        <v>0.52847969080701651</v>
      </c>
      <c r="F20" s="4">
        <v>0.39636583450169077</v>
      </c>
      <c r="G20" s="4">
        <v>0.45619115843515395</v>
      </c>
      <c r="H20" s="4">
        <v>0.51720363087872123</v>
      </c>
      <c r="I20" s="4">
        <v>0.31743981508805164</v>
      </c>
      <c r="J20" s="4">
        <v>0.31431883703911145</v>
      </c>
      <c r="K20" s="4">
        <v>0.45552880777405247</v>
      </c>
      <c r="L20" s="4">
        <v>0.51352230408597277</v>
      </c>
      <c r="M20" s="4">
        <v>0.22502146700207476</v>
      </c>
    </row>
    <row r="21" spans="1:13" x14ac:dyDescent="0.25">
      <c r="A21">
        <v>20</v>
      </c>
      <c r="B21" s="4">
        <v>0.18786542950092075</v>
      </c>
      <c r="C21" s="4">
        <v>0.42962989717928596</v>
      </c>
      <c r="D21" s="4">
        <v>0.52374668343801989</v>
      </c>
      <c r="E21" s="4">
        <v>0.58880570956705414</v>
      </c>
      <c r="F21" s="4">
        <v>0.40343297126936351</v>
      </c>
      <c r="G21" s="4">
        <v>0.45915489540769738</v>
      </c>
      <c r="H21" s="4">
        <v>0.54122726089391726</v>
      </c>
      <c r="I21" s="4">
        <v>0.31366643413223594</v>
      </c>
      <c r="J21" s="4">
        <v>0.31993530832772388</v>
      </c>
      <c r="K21" s="4">
        <v>0.45774366081436241</v>
      </c>
      <c r="L21" s="4">
        <v>0.51103884752401418</v>
      </c>
      <c r="M21" s="4">
        <v>0.24795361557506093</v>
      </c>
    </row>
    <row r="22" spans="1:13" x14ac:dyDescent="0.25">
      <c r="A22">
        <v>21</v>
      </c>
      <c r="B22" s="4">
        <v>0.18860453164444002</v>
      </c>
      <c r="C22" s="4">
        <v>0.42351038806947683</v>
      </c>
      <c r="D22" s="4">
        <v>0.51714016944371777</v>
      </c>
      <c r="E22" s="4">
        <v>0.51040303454777913</v>
      </c>
      <c r="F22" s="4">
        <v>0.40962898815907789</v>
      </c>
      <c r="G22" s="4">
        <v>0.4506483881708323</v>
      </c>
      <c r="H22" s="4">
        <v>0.54163370579595771</v>
      </c>
      <c r="I22" s="4">
        <v>0.33667750288271214</v>
      </c>
      <c r="J22" s="4">
        <v>0.32720181567398476</v>
      </c>
      <c r="K22" s="4">
        <v>0.45568762873893731</v>
      </c>
      <c r="L22" s="4">
        <v>0.50506681736831172</v>
      </c>
      <c r="M22" s="4">
        <v>0.2888735736185431</v>
      </c>
    </row>
    <row r="23" spans="1:13" x14ac:dyDescent="0.25">
      <c r="A23">
        <v>22</v>
      </c>
      <c r="B23" s="4">
        <v>0.18930082178442956</v>
      </c>
      <c r="C23" s="4">
        <v>0.4368544422535372</v>
      </c>
      <c r="D23" s="4">
        <v>0.49461258439378974</v>
      </c>
      <c r="E23" s="4">
        <v>0.53573082481447498</v>
      </c>
      <c r="F23" s="4">
        <v>0.40482553640809915</v>
      </c>
      <c r="G23" s="4">
        <v>0.46618970839475077</v>
      </c>
      <c r="H23" s="4">
        <v>0.53129704902694252</v>
      </c>
      <c r="I23" s="4">
        <v>0.33458251018042989</v>
      </c>
      <c r="J23" s="4">
        <v>0.33754555746545634</v>
      </c>
      <c r="K23" s="4">
        <v>0.46809145061188168</v>
      </c>
      <c r="L23" s="4">
        <v>0.53825469372330847</v>
      </c>
      <c r="M23" s="4">
        <v>0.29826714282865419</v>
      </c>
    </row>
    <row r="24" spans="1:13" x14ac:dyDescent="0.25">
      <c r="A24">
        <v>23</v>
      </c>
      <c r="B24" s="4">
        <v>0.1938808130018706</v>
      </c>
      <c r="C24" s="4">
        <v>0.44898412103775198</v>
      </c>
      <c r="D24" s="4">
        <v>0.51363238369299868</v>
      </c>
      <c r="E24" s="4">
        <v>0.51784314077740001</v>
      </c>
      <c r="F24" s="4">
        <v>0.40709963552815792</v>
      </c>
      <c r="G24" s="4">
        <v>0.46804215576200692</v>
      </c>
      <c r="H24" s="4">
        <v>0.5550522566910383</v>
      </c>
      <c r="I24" s="4">
        <v>0.30930702500127205</v>
      </c>
      <c r="J24" s="4">
        <v>0.34391547173938231</v>
      </c>
      <c r="K24" s="4">
        <v>0.45447594153884807</v>
      </c>
      <c r="L24" s="4">
        <v>0.5113858412141129</v>
      </c>
      <c r="M24" s="4">
        <v>0.33197872685762381</v>
      </c>
    </row>
    <row r="25" spans="1:13" x14ac:dyDescent="0.25">
      <c r="A25">
        <v>24</v>
      </c>
      <c r="B25" s="4">
        <v>0.20324195140087425</v>
      </c>
      <c r="C25" s="4">
        <v>0.45335263454469593</v>
      </c>
      <c r="D25" s="4">
        <v>0.50934786577552893</v>
      </c>
      <c r="E25" s="4">
        <v>0.52072346471319719</v>
      </c>
      <c r="F25" s="4">
        <v>0.41463037718156764</v>
      </c>
      <c r="G25" s="4">
        <v>0.45455532785730923</v>
      </c>
      <c r="H25" s="4">
        <v>0.5183767452466902</v>
      </c>
      <c r="I25" s="4">
        <v>0.31882235950692522</v>
      </c>
      <c r="J25" s="4">
        <v>0.34020339018342161</v>
      </c>
      <c r="K25" s="4">
        <v>0.4613316144867452</v>
      </c>
      <c r="L25" s="4">
        <v>0.52374049660051647</v>
      </c>
      <c r="M25" s="4">
        <v>0.2006472427749654</v>
      </c>
    </row>
    <row r="26" spans="1:13" x14ac:dyDescent="0.25">
      <c r="A26">
        <v>25</v>
      </c>
      <c r="B26" s="4">
        <v>0.22594705866263104</v>
      </c>
      <c r="C26" s="4">
        <v>0.45909776437932392</v>
      </c>
      <c r="D26" s="4">
        <v>0.50649179978824244</v>
      </c>
      <c r="E26" s="4">
        <v>0.49894364163358262</v>
      </c>
      <c r="F26" s="4">
        <v>0.40653534744671826</v>
      </c>
      <c r="G26" s="4">
        <v>0.46154301417565391</v>
      </c>
      <c r="H26" s="4">
        <v>0.54890646534663445</v>
      </c>
      <c r="I26" s="4">
        <v>0.30621798458728589</v>
      </c>
      <c r="J26" s="4">
        <v>0.347025251199998</v>
      </c>
      <c r="K26" s="4">
        <v>0.45511716831753479</v>
      </c>
      <c r="L26" s="4">
        <v>0.49576960990615548</v>
      </c>
      <c r="M26" s="4">
        <v>0.333801585829686</v>
      </c>
    </row>
    <row r="27" spans="1:13" x14ac:dyDescent="0.25">
      <c r="A27">
        <v>26</v>
      </c>
      <c r="B27" s="4">
        <v>0.22957573347759946</v>
      </c>
      <c r="C27" s="4">
        <v>0.45157710535972012</v>
      </c>
      <c r="D27" s="4">
        <v>0.4919117189281359</v>
      </c>
      <c r="E27" s="4">
        <v>0.52390539513345713</v>
      </c>
      <c r="F27" s="4">
        <v>0.41464405237480306</v>
      </c>
      <c r="G27" s="4">
        <v>0.44693288747268706</v>
      </c>
      <c r="H27" s="4">
        <v>0.52752509776301837</v>
      </c>
      <c r="I27" s="4">
        <v>0.29610430575266278</v>
      </c>
      <c r="J27" s="4">
        <v>0.34269681869044938</v>
      </c>
      <c r="K27" s="4">
        <v>0.45933879620856999</v>
      </c>
      <c r="L27" s="4">
        <v>0.51215549469690591</v>
      </c>
      <c r="M27" s="4">
        <v>0.31405611485556256</v>
      </c>
    </row>
    <row r="28" spans="1:13" x14ac:dyDescent="0.25">
      <c r="A28">
        <v>27</v>
      </c>
      <c r="B28" s="4">
        <v>0.22562768096433275</v>
      </c>
      <c r="C28" s="4">
        <v>0.46858165777071437</v>
      </c>
      <c r="D28" s="4">
        <v>0.52223667567102028</v>
      </c>
      <c r="E28" s="4">
        <v>0.48760083244154639</v>
      </c>
      <c r="F28" s="4">
        <v>0.42048178274032083</v>
      </c>
      <c r="G28" s="4">
        <v>0.46890909421234578</v>
      </c>
      <c r="H28" s="4">
        <v>0.53592662974604766</v>
      </c>
      <c r="I28" s="4">
        <v>0.37382296254556813</v>
      </c>
      <c r="J28" s="4">
        <v>0.3515584519284824</v>
      </c>
      <c r="K28" s="4">
        <v>0.45743286801427618</v>
      </c>
      <c r="L28" s="4">
        <v>0.52341068293723381</v>
      </c>
      <c r="M28" s="4">
        <v>0.34291093296863051</v>
      </c>
    </row>
    <row r="29" spans="1:13" x14ac:dyDescent="0.25">
      <c r="A29">
        <v>28</v>
      </c>
      <c r="B29" s="4">
        <v>0.22656519139226533</v>
      </c>
      <c r="C29" s="4">
        <v>0.44167679778599045</v>
      </c>
      <c r="D29" s="4">
        <v>0.52051984541821905</v>
      </c>
      <c r="E29" s="4">
        <v>0.504946918525079</v>
      </c>
      <c r="F29" s="4">
        <v>0.4311135307721678</v>
      </c>
      <c r="G29" s="4">
        <v>0.45868754459890149</v>
      </c>
      <c r="H29" s="4">
        <v>0.56957468973016989</v>
      </c>
      <c r="I29" s="4">
        <v>0.36342836176463644</v>
      </c>
      <c r="J29" s="4">
        <v>0.35450950285675259</v>
      </c>
      <c r="K29" s="4">
        <v>0.46419463998303978</v>
      </c>
      <c r="L29" s="4">
        <v>0.52348562604092141</v>
      </c>
      <c r="M29" s="4">
        <v>0.34291427861975859</v>
      </c>
    </row>
    <row r="30" spans="1:13" x14ac:dyDescent="0.25">
      <c r="A30">
        <v>29</v>
      </c>
      <c r="B30" s="4">
        <v>0.23837153924998591</v>
      </c>
      <c r="C30" s="4">
        <v>0.44434137346127445</v>
      </c>
      <c r="D30" s="4">
        <v>0.52255630189265867</v>
      </c>
      <c r="E30" s="4">
        <v>0.52962992126874686</v>
      </c>
      <c r="F30" s="4">
        <v>0.43543216042520971</v>
      </c>
      <c r="G30" s="4">
        <v>0.4693650563387271</v>
      </c>
      <c r="H30" s="4">
        <v>0.54067064182195601</v>
      </c>
      <c r="I30" s="4">
        <v>0.38734236670990801</v>
      </c>
      <c r="J30" s="4">
        <v>0.34952659619858323</v>
      </c>
      <c r="K30" s="4">
        <v>0.45489593418180019</v>
      </c>
      <c r="L30" s="4">
        <v>0.52602679631147786</v>
      </c>
      <c r="M30" s="4">
        <v>0.33028478076653367</v>
      </c>
    </row>
    <row r="31" spans="1:13" x14ac:dyDescent="0.25">
      <c r="A31">
        <v>30</v>
      </c>
      <c r="B31" s="4">
        <v>0.24819211185219933</v>
      </c>
      <c r="C31" s="4">
        <v>0.45514248105434307</v>
      </c>
      <c r="D31" s="4">
        <v>0.50245739795169009</v>
      </c>
      <c r="E31" s="4">
        <v>0.51859415808643383</v>
      </c>
      <c r="F31" s="4">
        <v>0.42662292787845874</v>
      </c>
      <c r="G31" s="4">
        <v>0.45761709059377864</v>
      </c>
      <c r="H31" s="4">
        <v>0.5355168986344071</v>
      </c>
      <c r="I31" s="4">
        <v>0.35456510384893197</v>
      </c>
      <c r="J31" s="4">
        <v>0.35459523380531255</v>
      </c>
      <c r="K31" s="4">
        <v>0.44274142306687908</v>
      </c>
      <c r="L31" s="4">
        <v>0.53603499964289048</v>
      </c>
      <c r="M31" s="4">
        <v>0.32020393892216736</v>
      </c>
    </row>
    <row r="32" spans="1:13" x14ac:dyDescent="0.25">
      <c r="A32">
        <v>31</v>
      </c>
      <c r="B32" s="4">
        <v>0.25078908026772734</v>
      </c>
      <c r="C32" s="4">
        <v>0.43767664753991448</v>
      </c>
      <c r="D32" s="4">
        <v>0.5201683698520827</v>
      </c>
      <c r="E32" s="4">
        <v>0.55217212315845388</v>
      </c>
      <c r="F32" s="4">
        <v>0.43634634548278423</v>
      </c>
      <c r="G32" s="4">
        <v>0.47243261943296633</v>
      </c>
      <c r="H32" s="4">
        <v>0.56770796883382713</v>
      </c>
      <c r="I32" s="4">
        <v>0.38137064739806065</v>
      </c>
      <c r="J32" s="4">
        <v>0.35793493925522324</v>
      </c>
      <c r="K32" s="4">
        <v>0.45834101125504034</v>
      </c>
      <c r="L32" s="4">
        <v>0.50310130481588755</v>
      </c>
      <c r="M32" s="4">
        <v>0.31856598396777808</v>
      </c>
    </row>
    <row r="33" spans="1:13" x14ac:dyDescent="0.25">
      <c r="A33">
        <v>32</v>
      </c>
      <c r="B33" s="4">
        <v>0.2505333468814267</v>
      </c>
      <c r="C33" s="4">
        <v>0.44165945058207129</v>
      </c>
      <c r="D33" s="4">
        <v>0.51249542139085957</v>
      </c>
      <c r="E33" s="4">
        <v>0.54835652263906998</v>
      </c>
      <c r="F33" s="4">
        <v>0.44707333657941134</v>
      </c>
      <c r="G33" s="4">
        <v>0.45240690420727375</v>
      </c>
      <c r="H33" s="4">
        <v>0.53621339484944019</v>
      </c>
      <c r="I33" s="4">
        <v>0.35530589374091082</v>
      </c>
      <c r="J33" s="4">
        <v>0.36155235360053817</v>
      </c>
      <c r="K33" s="4">
        <v>0.45751715616401012</v>
      </c>
      <c r="L33" s="4">
        <v>0.52725950996158888</v>
      </c>
      <c r="M33" s="4">
        <v>0.3434564022038577</v>
      </c>
    </row>
    <row r="34" spans="1:13" x14ac:dyDescent="0.25">
      <c r="A34">
        <v>33</v>
      </c>
      <c r="B34" s="4">
        <v>0.25501635942220297</v>
      </c>
      <c r="C34" s="4">
        <v>0.45299708828700891</v>
      </c>
      <c r="D34" s="4">
        <v>0.5084041449961505</v>
      </c>
      <c r="E34" s="4">
        <v>0.50165253900597917</v>
      </c>
      <c r="F34" s="4">
        <v>0.44557746372580626</v>
      </c>
      <c r="G34" s="4">
        <v>0.47134747217190814</v>
      </c>
      <c r="H34" s="4">
        <v>0.55447153652193337</v>
      </c>
      <c r="I34" s="4">
        <v>0.38198040385379028</v>
      </c>
      <c r="J34" s="4">
        <v>0.36352016367482454</v>
      </c>
      <c r="K34" s="4">
        <v>0.44509395410168984</v>
      </c>
      <c r="L34" s="4">
        <v>0.53038930836636644</v>
      </c>
      <c r="M34" s="4">
        <v>0.3329868870816548</v>
      </c>
    </row>
    <row r="35" spans="1:13" x14ac:dyDescent="0.25">
      <c r="A35">
        <v>34</v>
      </c>
      <c r="B35" s="4">
        <v>0.26128478487772122</v>
      </c>
      <c r="C35" s="4">
        <v>0.44578636416234785</v>
      </c>
      <c r="D35" s="4">
        <v>0.52451918440170076</v>
      </c>
      <c r="E35" s="4">
        <v>0.53902090302926742</v>
      </c>
      <c r="F35" s="4">
        <v>0.45217487364110293</v>
      </c>
      <c r="G35" s="4">
        <v>0.48703280319229258</v>
      </c>
      <c r="H35" s="4">
        <v>0.55613410815339992</v>
      </c>
      <c r="I35" s="4">
        <v>0.35709444023576126</v>
      </c>
      <c r="J35" s="4">
        <v>0.36102274744577628</v>
      </c>
      <c r="K35" s="4">
        <v>0.445748070394544</v>
      </c>
      <c r="L35" s="4">
        <v>0.52654478248602299</v>
      </c>
      <c r="M35" s="4">
        <v>0.36291589824983417</v>
      </c>
    </row>
    <row r="36" spans="1:13" x14ac:dyDescent="0.25">
      <c r="A36">
        <v>35</v>
      </c>
      <c r="B36" s="4">
        <v>0.25936567999048493</v>
      </c>
      <c r="C36" s="4">
        <v>0.44549223544043121</v>
      </c>
      <c r="D36" s="4">
        <v>0.53752505695165875</v>
      </c>
      <c r="E36" s="4">
        <v>0.53692693269173564</v>
      </c>
      <c r="F36" s="4">
        <v>0.42716512225786041</v>
      </c>
      <c r="G36" s="4">
        <v>0.47475692077779119</v>
      </c>
      <c r="H36" s="4">
        <v>0.56680485795358648</v>
      </c>
      <c r="I36" s="4">
        <v>0.31006849096950861</v>
      </c>
      <c r="J36" s="4">
        <v>0.37055138026505957</v>
      </c>
      <c r="K36" s="4">
        <v>0.44808117969882394</v>
      </c>
      <c r="L36" s="4">
        <v>0.51185547954084321</v>
      </c>
      <c r="M36" s="4">
        <v>0.34630494286694563</v>
      </c>
    </row>
    <row r="37" spans="1:13" x14ac:dyDescent="0.25">
      <c r="A37">
        <v>36</v>
      </c>
      <c r="B37" s="4">
        <v>0.25820758046443243</v>
      </c>
      <c r="C37" s="4">
        <v>0.43773043272552475</v>
      </c>
      <c r="D37" s="4">
        <v>0.5299869594642943</v>
      </c>
      <c r="E37" s="4">
        <v>0.52370215795408326</v>
      </c>
      <c r="F37" s="4">
        <v>0.43713725862310249</v>
      </c>
      <c r="G37" s="4">
        <v>0.48013838210901183</v>
      </c>
      <c r="H37" s="4">
        <v>0.57886526341585465</v>
      </c>
      <c r="I37" s="4">
        <v>0.36954049843707881</v>
      </c>
      <c r="J37" s="4">
        <v>0.36700405078198689</v>
      </c>
      <c r="K37" s="4">
        <v>0.45378804415648932</v>
      </c>
      <c r="L37" s="4">
        <v>0.52847653378569526</v>
      </c>
      <c r="M37" s="4">
        <v>0.34491571417934347</v>
      </c>
    </row>
    <row r="38" spans="1:13" x14ac:dyDescent="0.25">
      <c r="A38">
        <v>37</v>
      </c>
      <c r="B38" s="4">
        <v>0.27181908812324718</v>
      </c>
      <c r="C38" s="4">
        <v>0.44240977196677606</v>
      </c>
      <c r="D38" s="4">
        <v>0.52626393486747325</v>
      </c>
      <c r="E38" s="4">
        <v>0.56787416609035968</v>
      </c>
      <c r="F38" s="4">
        <v>0.44114620529391391</v>
      </c>
      <c r="G38" s="4">
        <v>0.48044315194792908</v>
      </c>
      <c r="H38" s="4">
        <v>0.55904312882727936</v>
      </c>
      <c r="I38" s="4">
        <v>0.38485112103551633</v>
      </c>
      <c r="J38" s="4">
        <v>0.37423792930478511</v>
      </c>
      <c r="K38" s="4">
        <v>0.46557713893130237</v>
      </c>
      <c r="L38" s="4">
        <v>0.52535574186688261</v>
      </c>
      <c r="M38" s="4">
        <v>0.32505474781202859</v>
      </c>
    </row>
    <row r="39" spans="1:13" x14ac:dyDescent="0.25">
      <c r="A39">
        <v>38</v>
      </c>
      <c r="B39" s="4">
        <v>0.27050343488480988</v>
      </c>
      <c r="C39" s="4">
        <v>0.44432427595132479</v>
      </c>
      <c r="D39" s="4">
        <v>0.51562501826177076</v>
      </c>
      <c r="E39" s="4">
        <v>0.55313244639151105</v>
      </c>
      <c r="F39" s="4">
        <v>0.45506376784418273</v>
      </c>
      <c r="G39" s="4">
        <v>0.48269585848572233</v>
      </c>
      <c r="H39" s="4">
        <v>0.54626762754418978</v>
      </c>
      <c r="I39" s="4">
        <v>0.39004593701110424</v>
      </c>
      <c r="J39" s="4">
        <v>0.36697963548782131</v>
      </c>
      <c r="K39" s="4">
        <v>0.45399931817394162</v>
      </c>
      <c r="L39" s="4">
        <v>0.51276131563221006</v>
      </c>
      <c r="M39" s="4">
        <v>0.35942734353945688</v>
      </c>
    </row>
    <row r="40" spans="1:13" x14ac:dyDescent="0.25">
      <c r="A40">
        <v>39</v>
      </c>
      <c r="B40" s="4">
        <v>0.2626521338199343</v>
      </c>
      <c r="C40" s="4">
        <v>0.43569547760391991</v>
      </c>
      <c r="D40" s="4">
        <v>0.52971836674810979</v>
      </c>
      <c r="E40" s="4">
        <v>0.5398408735049558</v>
      </c>
      <c r="F40" s="4">
        <v>0.45800530033654685</v>
      </c>
      <c r="G40" s="4">
        <v>0.48421879439677173</v>
      </c>
      <c r="H40" s="4">
        <v>0.56661204022772482</v>
      </c>
      <c r="I40" s="4">
        <v>0.37442362639024379</v>
      </c>
      <c r="J40" s="4">
        <v>0.37342224746015579</v>
      </c>
      <c r="K40" s="4">
        <v>0.45373026780800391</v>
      </c>
      <c r="L40" s="4">
        <v>0.48358400451214056</v>
      </c>
      <c r="M40" s="4">
        <v>0.33585413625106941</v>
      </c>
    </row>
    <row r="41" spans="1:13" x14ac:dyDescent="0.25">
      <c r="A41">
        <v>40</v>
      </c>
      <c r="B41" s="4">
        <v>0.2693085339729025</v>
      </c>
      <c r="C41" s="4">
        <v>0.43596529118338567</v>
      </c>
      <c r="D41" s="4">
        <v>0.5227047320839795</v>
      </c>
      <c r="E41" s="4">
        <v>0.50113935071767157</v>
      </c>
      <c r="F41" s="4">
        <v>0.45834827564597652</v>
      </c>
      <c r="G41" s="4">
        <v>0.46807903560304975</v>
      </c>
      <c r="H41" s="4">
        <v>0.57939315620780052</v>
      </c>
      <c r="I41" s="4">
        <v>0.35181560632540504</v>
      </c>
      <c r="J41" s="4">
        <v>0.38707557989334246</v>
      </c>
      <c r="K41" s="4">
        <v>0.46007921953320463</v>
      </c>
      <c r="L41" s="4">
        <v>0.50760222400089428</v>
      </c>
      <c r="M41" s="4">
        <v>0.34202197157219505</v>
      </c>
    </row>
    <row r="42" spans="1:13" x14ac:dyDescent="0.25">
      <c r="A42">
        <v>41</v>
      </c>
      <c r="B42" s="4">
        <v>0.27514136359436892</v>
      </c>
      <c r="C42" s="4">
        <v>0.43972522245826362</v>
      </c>
      <c r="D42" s="4">
        <v>0.52121691357102518</v>
      </c>
      <c r="E42" s="4">
        <v>0.5211832973288123</v>
      </c>
      <c r="F42" s="4">
        <v>0.47216142511398762</v>
      </c>
      <c r="G42" s="4">
        <v>0.46776085388292499</v>
      </c>
      <c r="H42" s="4">
        <v>0.56678685086288871</v>
      </c>
      <c r="I42" s="4">
        <v>0.37131692577952852</v>
      </c>
      <c r="J42" s="4">
        <v>0.38109177949904355</v>
      </c>
      <c r="K42" s="4">
        <v>0.43870654253103819</v>
      </c>
      <c r="L42" s="4">
        <v>0.50843726047525384</v>
      </c>
      <c r="M42" s="4">
        <v>0.31391397377409491</v>
      </c>
    </row>
    <row r="43" spans="1:13" x14ac:dyDescent="0.25">
      <c r="A43">
        <v>42</v>
      </c>
      <c r="B43" s="4">
        <v>0.27254861791896423</v>
      </c>
      <c r="C43" s="4">
        <v>0.44037359066019932</v>
      </c>
      <c r="D43" s="4">
        <v>0.51422695663854379</v>
      </c>
      <c r="E43" s="4">
        <v>0.53855083554633532</v>
      </c>
      <c r="F43" s="4">
        <v>0.45338334469260771</v>
      </c>
      <c r="G43" s="4">
        <v>0.47866617155503088</v>
      </c>
      <c r="H43" s="4">
        <v>0.56669608536826432</v>
      </c>
      <c r="I43" s="4">
        <v>0.36418464479156276</v>
      </c>
      <c r="J43" s="4">
        <v>0.38905751293056368</v>
      </c>
      <c r="K43" s="4">
        <v>0.44815578541719148</v>
      </c>
      <c r="L43" s="4">
        <v>0.50997201704732253</v>
      </c>
      <c r="M43" s="4">
        <v>0.29656903911086974</v>
      </c>
    </row>
    <row r="44" spans="1:13" x14ac:dyDescent="0.25">
      <c r="A44">
        <v>43</v>
      </c>
      <c r="B44" s="4">
        <v>0.27286939961588114</v>
      </c>
      <c r="C44" s="4">
        <v>0.42455514758900881</v>
      </c>
      <c r="D44" s="4">
        <v>0.52317893945985894</v>
      </c>
      <c r="E44" s="4">
        <v>0.4926271817252722</v>
      </c>
      <c r="F44" s="4">
        <v>0.46461589053142804</v>
      </c>
      <c r="G44" s="4">
        <v>0.4829217024493746</v>
      </c>
      <c r="H44" s="4">
        <v>0.56721892246837835</v>
      </c>
      <c r="I44" s="4">
        <v>0.36585331735690602</v>
      </c>
      <c r="J44" s="4">
        <v>0.38600812613548602</v>
      </c>
      <c r="K44" s="4">
        <v>0.45548515271687073</v>
      </c>
      <c r="L44" s="4">
        <v>0.5097137710816857</v>
      </c>
      <c r="M44" s="4">
        <v>0.33977297553160812</v>
      </c>
    </row>
    <row r="45" spans="1:13" x14ac:dyDescent="0.25">
      <c r="A45">
        <v>44</v>
      </c>
      <c r="B45" s="4">
        <v>0.27649215119652149</v>
      </c>
      <c r="C45" s="4">
        <v>0.42746730092234175</v>
      </c>
      <c r="D45" s="4">
        <v>0.524241142931412</v>
      </c>
      <c r="E45" s="4">
        <v>0.50768521111762388</v>
      </c>
      <c r="F45" s="4">
        <v>0.45983551367241426</v>
      </c>
      <c r="G45" s="4">
        <v>0.46842976773449219</v>
      </c>
      <c r="H45" s="4">
        <v>0.54029220870131023</v>
      </c>
      <c r="I45" s="4">
        <v>0.38639911227085377</v>
      </c>
      <c r="J45" s="4">
        <v>0.3914110655830117</v>
      </c>
      <c r="K45" s="4">
        <v>0.45894687499516312</v>
      </c>
      <c r="L45" s="4">
        <v>0.52543548087621139</v>
      </c>
      <c r="M45" s="4">
        <v>0.32433463096455445</v>
      </c>
    </row>
    <row r="46" spans="1:13" x14ac:dyDescent="0.25">
      <c r="A46">
        <v>45</v>
      </c>
      <c r="B46" s="4">
        <v>0.28213265682892985</v>
      </c>
      <c r="C46" s="4">
        <v>0.42197076342392514</v>
      </c>
      <c r="D46" s="4">
        <v>0.52538873882557025</v>
      </c>
      <c r="E46" s="4">
        <v>0.53206812628755717</v>
      </c>
      <c r="F46" s="4">
        <v>0.46487385035011625</v>
      </c>
      <c r="G46" s="4">
        <v>0.46993092391034813</v>
      </c>
      <c r="H46" s="4">
        <v>0.56121873066756878</v>
      </c>
      <c r="I46" s="4">
        <v>0.38174661762499079</v>
      </c>
      <c r="J46" s="4">
        <v>0.39139282908864209</v>
      </c>
      <c r="K46" s="4">
        <v>0.45279661392510012</v>
      </c>
      <c r="L46" s="4">
        <v>0.52481294245878529</v>
      </c>
      <c r="M46" s="4">
        <v>0.35660660515541648</v>
      </c>
    </row>
    <row r="47" spans="1:13" x14ac:dyDescent="0.25">
      <c r="A47">
        <v>46</v>
      </c>
      <c r="B47" s="4">
        <v>0.2885598738957279</v>
      </c>
      <c r="C47" s="4">
        <v>0.42353955359203965</v>
      </c>
      <c r="D47" s="4">
        <v>0.52534020941609694</v>
      </c>
      <c r="E47" s="4">
        <v>0.54746651772246713</v>
      </c>
      <c r="F47" s="4">
        <v>0.46615897641398424</v>
      </c>
      <c r="G47" s="4">
        <v>0.4636021815105158</v>
      </c>
      <c r="H47" s="4">
        <v>0.57767674058322283</v>
      </c>
      <c r="I47" s="4">
        <v>0.36065505768703299</v>
      </c>
      <c r="J47" s="4">
        <v>0.39391372226111904</v>
      </c>
      <c r="K47" s="4">
        <v>0.4655676596054929</v>
      </c>
      <c r="L47" s="4">
        <v>0.50469208743038196</v>
      </c>
      <c r="M47" s="4">
        <v>0.33431387329261758</v>
      </c>
    </row>
    <row r="48" spans="1:13" x14ac:dyDescent="0.25">
      <c r="A48">
        <v>47</v>
      </c>
      <c r="B48" s="4">
        <v>0.28909931969216479</v>
      </c>
      <c r="C48" s="4">
        <v>0.4281351129061246</v>
      </c>
      <c r="D48" s="4">
        <v>0.51206280847065944</v>
      </c>
      <c r="E48" s="4">
        <v>0.52898008867964097</v>
      </c>
      <c r="F48" s="4">
        <v>0.47431960175133614</v>
      </c>
      <c r="G48" s="4">
        <v>0.4716407734421294</v>
      </c>
      <c r="H48" s="4">
        <v>0.54932707767330446</v>
      </c>
      <c r="I48" s="4">
        <v>0.348869105370884</v>
      </c>
      <c r="J48" s="4">
        <v>0.39314334218236996</v>
      </c>
      <c r="K48" s="4">
        <v>0.45447420059832222</v>
      </c>
      <c r="L48" s="4">
        <v>0.51310997396121416</v>
      </c>
      <c r="M48" s="4">
        <v>0.33932076007329348</v>
      </c>
    </row>
    <row r="49" spans="1:13" x14ac:dyDescent="0.25">
      <c r="A49">
        <v>48</v>
      </c>
      <c r="B49" s="4">
        <v>0.28738527447104445</v>
      </c>
      <c r="C49" s="4">
        <v>0.42494811291751522</v>
      </c>
      <c r="D49" s="4">
        <v>0.53023868800337559</v>
      </c>
      <c r="E49" s="4">
        <v>0.56819482944048005</v>
      </c>
      <c r="F49" s="4">
        <v>0.47001173767100857</v>
      </c>
      <c r="G49" s="4">
        <v>0.46594535950592408</v>
      </c>
      <c r="H49" s="4">
        <v>0.56340323414720417</v>
      </c>
      <c r="I49" s="4">
        <v>0.35373004154826998</v>
      </c>
      <c r="J49" s="4">
        <v>0.40012440901230623</v>
      </c>
      <c r="K49" s="4">
        <v>0.45482029011637437</v>
      </c>
      <c r="L49" s="4">
        <v>0.5154659921848086</v>
      </c>
      <c r="M49" s="4">
        <v>0.33616908718375954</v>
      </c>
    </row>
    <row r="50" spans="1:13" x14ac:dyDescent="0.25">
      <c r="A50">
        <v>49</v>
      </c>
      <c r="B50" s="4">
        <v>0.28973917466539034</v>
      </c>
      <c r="C50" s="4">
        <v>0.41964590284676473</v>
      </c>
      <c r="D50" s="4">
        <v>0.53154841751516935</v>
      </c>
      <c r="E50" s="4">
        <v>0.58080851388662735</v>
      </c>
      <c r="F50" s="4">
        <v>0.46822898218755932</v>
      </c>
      <c r="G50" s="4">
        <v>0.46427505624107401</v>
      </c>
      <c r="H50" s="4">
        <v>0.55605066050102503</v>
      </c>
      <c r="I50" s="4">
        <v>0.37692319728799334</v>
      </c>
      <c r="J50" s="4">
        <v>0.39451786299692976</v>
      </c>
      <c r="K50" s="4">
        <v>0.45448386761929799</v>
      </c>
      <c r="L50" s="4">
        <v>0.53893508603643214</v>
      </c>
      <c r="M50" s="4">
        <v>0.31615259612259861</v>
      </c>
    </row>
    <row r="51" spans="1:13" x14ac:dyDescent="0.25">
      <c r="A51">
        <v>50</v>
      </c>
      <c r="B51" s="4">
        <v>0.30192248244448339</v>
      </c>
      <c r="C51" s="4">
        <v>0.42903338695700327</v>
      </c>
      <c r="D51" s="4">
        <v>0.51925482064620032</v>
      </c>
      <c r="E51" s="4">
        <v>0.58133650496496936</v>
      </c>
      <c r="F51" s="4">
        <v>0.48268791590816151</v>
      </c>
      <c r="G51" s="4">
        <v>0.47360762311449478</v>
      </c>
      <c r="H51" s="4">
        <v>0.58574429503644543</v>
      </c>
      <c r="I51" s="4">
        <v>0.37384590820472963</v>
      </c>
      <c r="J51" s="4">
        <v>0.39928672483512789</v>
      </c>
      <c r="K51" s="4">
        <v>0.44569012376468592</v>
      </c>
      <c r="L51" s="4">
        <v>0.52834788674239885</v>
      </c>
      <c r="M51" s="4">
        <v>0.3818529923264507</v>
      </c>
    </row>
  </sheetData>
  <conditionalFormatting sqref="B2:M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D638-7960-4176-B10F-C366421CC1FC}">
  <dimension ref="A1:J51"/>
  <sheetViews>
    <sheetView topLeftCell="A8" workbookViewId="0">
      <selection activeCell="H47" sqref="H47"/>
    </sheetView>
  </sheetViews>
  <sheetFormatPr baseColWidth="10" defaultRowHeight="15" x14ac:dyDescent="0.25"/>
  <cols>
    <col min="2" max="2" width="16.140625" bestFit="1" customWidth="1"/>
    <col min="3" max="3" width="15.140625" bestFit="1" customWidth="1"/>
    <col min="4" max="4" width="14.140625" bestFit="1" customWidth="1"/>
    <col min="5" max="5" width="13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</cols>
  <sheetData>
    <row r="1" spans="1:9" x14ac:dyDescent="0.25">
      <c r="A1" t="s">
        <v>21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</row>
    <row r="2" spans="1:9" x14ac:dyDescent="0.25">
      <c r="A2">
        <v>1</v>
      </c>
      <c r="B2" s="4">
        <v>0.12291203230411217</v>
      </c>
      <c r="C2" s="4">
        <v>0.3958400350671572</v>
      </c>
      <c r="D2" s="4">
        <v>0.49054538800323094</v>
      </c>
      <c r="E2" s="4">
        <v>0.20622998217839114</v>
      </c>
      <c r="F2" s="4">
        <v>0.10793334068100034</v>
      </c>
      <c r="G2" s="4">
        <v>0.2712116835335312</v>
      </c>
      <c r="H2" s="4">
        <v>0.50539361058899368</v>
      </c>
      <c r="I2" s="4">
        <v>0.51647756033703962</v>
      </c>
    </row>
    <row r="3" spans="1:9" x14ac:dyDescent="0.25">
      <c r="A3">
        <v>2</v>
      </c>
      <c r="B3" s="4">
        <v>0.12601844580095597</v>
      </c>
      <c r="C3" s="4">
        <v>0.47074936972886605</v>
      </c>
      <c r="D3" s="4">
        <v>0.50673398971254069</v>
      </c>
      <c r="E3" s="4">
        <v>0.33711810480291182</v>
      </c>
      <c r="F3" s="4">
        <v>0.12107305328688023</v>
      </c>
      <c r="G3" s="4">
        <v>0.35134867630913824</v>
      </c>
      <c r="H3" s="4">
        <v>0.51788403802477645</v>
      </c>
      <c r="I3" s="4">
        <v>0.57831494566713437</v>
      </c>
    </row>
    <row r="4" spans="1:9" x14ac:dyDescent="0.25">
      <c r="A4">
        <v>3</v>
      </c>
      <c r="B4" s="4">
        <v>0.14868946694502033</v>
      </c>
      <c r="C4" s="4">
        <v>0.49065901084306207</v>
      </c>
      <c r="D4" s="4">
        <v>0.52254570790450428</v>
      </c>
      <c r="E4" s="4">
        <v>0.4112670415951587</v>
      </c>
      <c r="F4" s="4">
        <v>0.14129702131782379</v>
      </c>
      <c r="G4" s="4">
        <v>0.38948543556084569</v>
      </c>
      <c r="H4" s="4">
        <v>0.53851832046914971</v>
      </c>
      <c r="I4" s="4">
        <v>0.46881041090129016</v>
      </c>
    </row>
    <row r="5" spans="1:9" x14ac:dyDescent="0.25">
      <c r="A5">
        <v>4</v>
      </c>
      <c r="B5" s="4">
        <v>0.19474342519578994</v>
      </c>
      <c r="C5" s="4">
        <v>0.48093855611792735</v>
      </c>
      <c r="D5" s="4">
        <v>0.53060256300101438</v>
      </c>
      <c r="E5" s="4">
        <v>0.44517434883876128</v>
      </c>
      <c r="F5" s="4">
        <v>0.16937317890547604</v>
      </c>
      <c r="G5" s="4">
        <v>0.40845956017920926</v>
      </c>
      <c r="H5" s="4">
        <v>0.51509631756104513</v>
      </c>
      <c r="I5" s="4">
        <v>0.56804860437720772</v>
      </c>
    </row>
    <row r="6" spans="1:9" x14ac:dyDescent="0.25">
      <c r="A6">
        <v>5</v>
      </c>
      <c r="B6" s="4">
        <v>0.24237994740906277</v>
      </c>
      <c r="C6" s="4">
        <v>0.49054615300498816</v>
      </c>
      <c r="D6" s="4">
        <v>0.54824024120348724</v>
      </c>
      <c r="E6" s="4">
        <v>0.12261857948539477</v>
      </c>
      <c r="F6" s="4">
        <v>0.18518846303718001</v>
      </c>
      <c r="G6" s="4">
        <v>0.42461436270219383</v>
      </c>
      <c r="H6" s="4">
        <v>0.53928849160404013</v>
      </c>
      <c r="I6" s="4">
        <v>0.52727696387469525</v>
      </c>
    </row>
    <row r="7" spans="1:9" x14ac:dyDescent="0.25">
      <c r="A7">
        <v>6</v>
      </c>
      <c r="B7" s="4">
        <v>0.26763236259801565</v>
      </c>
      <c r="C7" s="4">
        <v>0.51218914465074827</v>
      </c>
      <c r="D7" s="4">
        <v>0.53628203097544458</v>
      </c>
      <c r="E7" s="4">
        <v>0.2353616939911243</v>
      </c>
      <c r="F7" s="4">
        <v>0.20221188342845489</v>
      </c>
      <c r="G7" s="4">
        <v>0.41671639254638382</v>
      </c>
      <c r="H7" s="4">
        <v>0.51357036885095197</v>
      </c>
      <c r="I7" s="4">
        <v>0.28421034349405283</v>
      </c>
    </row>
    <row r="8" spans="1:9" x14ac:dyDescent="0.25">
      <c r="A8">
        <v>7</v>
      </c>
      <c r="B8" s="4">
        <v>0.27664894115566108</v>
      </c>
      <c r="C8" s="4">
        <v>0.52112863652175867</v>
      </c>
      <c r="D8" s="4">
        <v>0.53542065276943573</v>
      </c>
      <c r="E8" s="4">
        <v>0.40498093635455301</v>
      </c>
      <c r="F8" s="4">
        <v>0.20638416380843069</v>
      </c>
      <c r="G8" s="4">
        <v>0.432342478634409</v>
      </c>
      <c r="H8" s="4">
        <v>0.52946136487182349</v>
      </c>
      <c r="I8" s="4">
        <v>0.50031204332857704</v>
      </c>
    </row>
    <row r="9" spans="1:9" x14ac:dyDescent="0.25">
      <c r="A9">
        <v>8</v>
      </c>
      <c r="B9" s="4">
        <v>0.30314260037010304</v>
      </c>
      <c r="C9" s="4">
        <v>0.49848746644251374</v>
      </c>
      <c r="D9" s="4">
        <v>0.53613794552415817</v>
      </c>
      <c r="E9" s="4">
        <v>0.22603114652221018</v>
      </c>
      <c r="F9" s="4">
        <v>0.22417821842397612</v>
      </c>
      <c r="G9" s="4">
        <v>0.45278672901215916</v>
      </c>
      <c r="H9" s="4">
        <v>0.5294295145750455</v>
      </c>
      <c r="I9" s="4">
        <v>0.57720609997300931</v>
      </c>
    </row>
    <row r="10" spans="1:9" x14ac:dyDescent="0.25">
      <c r="A10">
        <v>9</v>
      </c>
      <c r="B10" s="4">
        <v>0.3129880760103696</v>
      </c>
      <c r="C10" s="4">
        <v>0.50990227898249652</v>
      </c>
      <c r="D10" s="4">
        <v>0.51968276288716386</v>
      </c>
      <c r="E10" s="4">
        <v>0.12060645881895361</v>
      </c>
      <c r="F10" s="4">
        <v>0.2289362612042746</v>
      </c>
      <c r="G10" s="4">
        <v>0.46842367627758708</v>
      </c>
      <c r="H10" s="4">
        <v>0.51827310754779365</v>
      </c>
      <c r="I10" s="4">
        <v>0.57782223644649389</v>
      </c>
    </row>
    <row r="11" spans="1:9" x14ac:dyDescent="0.25">
      <c r="A11">
        <v>10</v>
      </c>
      <c r="B11" s="4">
        <v>0.31624910083137403</v>
      </c>
      <c r="C11" s="4">
        <v>0.50453121060252948</v>
      </c>
      <c r="D11" s="4">
        <v>0.53112823407167864</v>
      </c>
      <c r="E11" s="4">
        <v>0.17906284019491739</v>
      </c>
      <c r="F11" s="4">
        <v>0.25322277264071824</v>
      </c>
      <c r="G11" s="4">
        <v>0.46447421113127796</v>
      </c>
      <c r="H11" s="4">
        <v>0.50819756044235753</v>
      </c>
      <c r="I11" s="4">
        <v>0.56294638928835283</v>
      </c>
    </row>
    <row r="12" spans="1:9" x14ac:dyDescent="0.25">
      <c r="A12">
        <v>11</v>
      </c>
      <c r="B12" s="4">
        <v>0.32788125037768234</v>
      </c>
      <c r="C12" s="4">
        <v>0.49733471008425834</v>
      </c>
      <c r="D12" s="4">
        <v>0.52108856249418822</v>
      </c>
      <c r="E12" s="4">
        <v>0.28472897801668862</v>
      </c>
      <c r="F12" s="4">
        <v>0.26428996490023093</v>
      </c>
      <c r="G12" s="4">
        <v>0.47642923082890609</v>
      </c>
      <c r="H12" s="4">
        <v>0.51262792884397823</v>
      </c>
      <c r="I12" s="4">
        <v>0.56418164857908371</v>
      </c>
    </row>
    <row r="13" spans="1:9" x14ac:dyDescent="0.25">
      <c r="A13">
        <v>12</v>
      </c>
      <c r="B13" s="4">
        <v>0.33961171203974844</v>
      </c>
      <c r="C13" s="4">
        <v>0.50181132177377641</v>
      </c>
      <c r="D13" s="4">
        <v>0.54388131098176362</v>
      </c>
      <c r="E13" s="4">
        <v>0.28589996444375798</v>
      </c>
      <c r="F13" s="4">
        <v>0.27196149968823069</v>
      </c>
      <c r="G13" s="4">
        <v>0.4643448903048652</v>
      </c>
      <c r="H13" s="4">
        <v>0.52203050338613155</v>
      </c>
      <c r="I13" s="4">
        <v>0.58339800931544261</v>
      </c>
    </row>
    <row r="14" spans="1:9" x14ac:dyDescent="0.25">
      <c r="A14">
        <v>13</v>
      </c>
      <c r="B14" s="4">
        <v>0.35469981674200113</v>
      </c>
      <c r="C14" s="4">
        <v>0.4963645234788559</v>
      </c>
      <c r="D14" s="4">
        <v>0.5309383159529234</v>
      </c>
      <c r="E14" s="4">
        <v>0.20157544556306084</v>
      </c>
      <c r="F14" s="4">
        <v>0.28800130189305567</v>
      </c>
      <c r="G14" s="4">
        <v>0.4859160234542575</v>
      </c>
      <c r="H14" s="4">
        <v>0.51304114544802504</v>
      </c>
      <c r="I14" s="4">
        <v>0.58163359113285162</v>
      </c>
    </row>
    <row r="15" spans="1:9" x14ac:dyDescent="0.25">
      <c r="A15">
        <v>14</v>
      </c>
      <c r="B15" s="4">
        <v>0.35358876058525146</v>
      </c>
      <c r="C15" s="4">
        <v>0.49372267926860347</v>
      </c>
      <c r="D15" s="4">
        <v>0.52190405369595283</v>
      </c>
      <c r="E15" s="4">
        <v>0.32023260040434154</v>
      </c>
      <c r="F15" s="4">
        <v>0.29750542085516507</v>
      </c>
      <c r="G15" s="4">
        <v>0.48186143198861064</v>
      </c>
      <c r="H15" s="4">
        <v>0.52565911600937543</v>
      </c>
      <c r="I15" s="4">
        <v>0.59189648890165159</v>
      </c>
    </row>
    <row r="16" spans="1:9" x14ac:dyDescent="0.25">
      <c r="A16">
        <v>15</v>
      </c>
      <c r="B16" s="4">
        <v>0.37695993222385021</v>
      </c>
      <c r="C16" s="4">
        <v>0.49975470242000142</v>
      </c>
      <c r="D16" s="4">
        <v>0.5282432898398467</v>
      </c>
      <c r="E16" s="4">
        <v>0.33656531210460394</v>
      </c>
      <c r="F16" s="4">
        <v>0.31034775414806903</v>
      </c>
      <c r="G16" s="4">
        <v>0.47555936777425467</v>
      </c>
      <c r="H16" s="4">
        <v>0.51429169855071977</v>
      </c>
      <c r="I16" s="4">
        <v>0.5956100243400716</v>
      </c>
    </row>
    <row r="17" spans="1:9" x14ac:dyDescent="0.25">
      <c r="A17">
        <v>16</v>
      </c>
      <c r="B17" s="4">
        <v>0.39753331759588367</v>
      </c>
      <c r="C17" s="4">
        <v>0.48215281621461903</v>
      </c>
      <c r="D17" s="4">
        <v>0.5256260630624382</v>
      </c>
      <c r="E17" s="4">
        <v>0.34441978037235654</v>
      </c>
      <c r="F17" s="4">
        <v>0.31910840170830201</v>
      </c>
      <c r="G17" s="4">
        <v>0.46295487535519969</v>
      </c>
      <c r="H17" s="4">
        <v>0.51036234320875107</v>
      </c>
      <c r="I17" s="4">
        <v>0.51145486531418927</v>
      </c>
    </row>
    <row r="18" spans="1:9" x14ac:dyDescent="0.25">
      <c r="A18">
        <v>17</v>
      </c>
      <c r="B18" s="4">
        <v>0.39921235655879472</v>
      </c>
      <c r="C18" s="4">
        <v>0.49268193125282334</v>
      </c>
      <c r="D18" s="4">
        <v>0.5049576469073932</v>
      </c>
      <c r="E18" s="4">
        <v>0.35995878788954561</v>
      </c>
      <c r="F18" s="4">
        <v>0.32841607329150002</v>
      </c>
      <c r="G18" s="4">
        <v>0.47141435674271703</v>
      </c>
      <c r="H18" s="4">
        <v>0.520578322929378</v>
      </c>
      <c r="I18" s="4">
        <v>0.54972527997554321</v>
      </c>
    </row>
    <row r="19" spans="1:9" x14ac:dyDescent="0.25">
      <c r="A19">
        <v>18</v>
      </c>
      <c r="B19" s="4">
        <v>0.4082745000353179</v>
      </c>
      <c r="C19" s="4">
        <v>0.49103610887577043</v>
      </c>
      <c r="D19" s="4">
        <v>0.5145169509380394</v>
      </c>
      <c r="E19" s="4">
        <v>0.34991300386818192</v>
      </c>
      <c r="F19" s="4">
        <v>0.33464445500214512</v>
      </c>
      <c r="G19" s="4">
        <v>0.4656111353215564</v>
      </c>
      <c r="H19" s="4">
        <v>0.52079433673011455</v>
      </c>
      <c r="I19" s="4">
        <v>0.59405096319576711</v>
      </c>
    </row>
    <row r="20" spans="1:9" x14ac:dyDescent="0.25">
      <c r="A20">
        <v>19</v>
      </c>
      <c r="B20" s="4">
        <v>0.42971642263188092</v>
      </c>
      <c r="C20" s="4">
        <v>0.50412320631040974</v>
      </c>
      <c r="D20" s="4">
        <v>0.52123913272995526</v>
      </c>
      <c r="E20" s="4">
        <v>0.33292347651602427</v>
      </c>
      <c r="F20" s="4">
        <v>0.33746582689225191</v>
      </c>
      <c r="G20" s="4">
        <v>0.47379566179212868</v>
      </c>
      <c r="H20" s="4">
        <v>0.52115434877055145</v>
      </c>
      <c r="I20" s="4">
        <v>0.55391955827748218</v>
      </c>
    </row>
    <row r="21" spans="1:9" x14ac:dyDescent="0.25">
      <c r="A21">
        <v>20</v>
      </c>
      <c r="B21" s="4">
        <v>0.42594300409304198</v>
      </c>
      <c r="C21" s="4">
        <v>0.49687706095110495</v>
      </c>
      <c r="D21" s="4">
        <v>0.51591893260371668</v>
      </c>
      <c r="E21" s="4">
        <v>0.36080758675725</v>
      </c>
      <c r="F21" s="4">
        <v>0.33786810001637013</v>
      </c>
      <c r="G21" s="4">
        <v>0.47558077333401771</v>
      </c>
      <c r="H21" s="4">
        <v>0.51955185286514993</v>
      </c>
      <c r="I21" s="4">
        <v>0.61533219207154977</v>
      </c>
    </row>
    <row r="22" spans="1:9" x14ac:dyDescent="0.25">
      <c r="A22">
        <v>21</v>
      </c>
      <c r="B22" s="4">
        <v>0.43018829947791071</v>
      </c>
      <c r="C22" s="4">
        <v>0.51575393028485161</v>
      </c>
      <c r="D22" s="4">
        <v>0.52437543795534769</v>
      </c>
      <c r="E22" s="4">
        <v>0.36352951537333589</v>
      </c>
      <c r="F22" s="4">
        <v>0.34897359917947723</v>
      </c>
      <c r="G22" s="4">
        <v>0.46368599824501261</v>
      </c>
      <c r="H22" s="4">
        <v>0.51386839073498947</v>
      </c>
      <c r="I22" s="4">
        <v>0.60646634363380114</v>
      </c>
    </row>
    <row r="23" spans="1:9" x14ac:dyDescent="0.25">
      <c r="A23">
        <v>22</v>
      </c>
      <c r="B23" s="4">
        <v>0.42903379254692886</v>
      </c>
      <c r="C23" s="4">
        <v>0.50544630536886759</v>
      </c>
      <c r="D23" s="4">
        <v>0.53781744183740554</v>
      </c>
      <c r="E23" s="4">
        <v>0.37443996412419356</v>
      </c>
      <c r="F23" s="4">
        <v>0.35485957955334535</v>
      </c>
      <c r="G23" s="4">
        <v>0.48276114852173307</v>
      </c>
      <c r="H23" s="4">
        <v>0.52098288976647678</v>
      </c>
      <c r="I23" s="4">
        <v>0.60099761422505482</v>
      </c>
    </row>
    <row r="24" spans="1:9" x14ac:dyDescent="0.25">
      <c r="A24">
        <v>23</v>
      </c>
      <c r="B24" s="4">
        <v>0.43858657340153812</v>
      </c>
      <c r="C24" s="4">
        <v>0.50641666336960955</v>
      </c>
      <c r="D24" s="4">
        <v>0.52286428077831948</v>
      </c>
      <c r="E24" s="4">
        <v>0.34710077568374326</v>
      </c>
      <c r="F24" s="4">
        <v>0.36395867162370876</v>
      </c>
      <c r="G24" s="4">
        <v>0.47686635225555707</v>
      </c>
      <c r="H24" s="4">
        <v>0.52748276310926001</v>
      </c>
      <c r="I24" s="4">
        <v>0.58994850007413224</v>
      </c>
    </row>
    <row r="25" spans="1:9" x14ac:dyDescent="0.25">
      <c r="A25">
        <v>24</v>
      </c>
      <c r="B25" s="4">
        <v>0.44016817135600106</v>
      </c>
      <c r="C25" s="4">
        <v>0.48988484285423428</v>
      </c>
      <c r="D25" s="4">
        <v>0.50759605374677985</v>
      </c>
      <c r="E25" s="4">
        <v>0.36897282753952543</v>
      </c>
      <c r="F25" s="4">
        <v>0.37548287813054948</v>
      </c>
      <c r="G25" s="4">
        <v>0.46755508663432388</v>
      </c>
      <c r="H25" s="4">
        <v>0.52962309797064533</v>
      </c>
      <c r="I25" s="4">
        <v>0.59737209060738494</v>
      </c>
    </row>
    <row r="26" spans="1:9" x14ac:dyDescent="0.25">
      <c r="A26">
        <v>25</v>
      </c>
      <c r="B26" s="4">
        <v>0.4446021807296559</v>
      </c>
      <c r="C26" s="4">
        <v>0.50570097818221416</v>
      </c>
      <c r="D26" s="4">
        <v>0.52977855207318103</v>
      </c>
      <c r="E26" s="4">
        <v>0.3997195267448288</v>
      </c>
      <c r="F26" s="4">
        <v>0.38470304987741388</v>
      </c>
      <c r="G26" s="4">
        <v>0.47166580240856504</v>
      </c>
      <c r="H26" s="4">
        <v>0.51959763645804469</v>
      </c>
      <c r="I26" s="4">
        <v>0.59171833999945778</v>
      </c>
    </row>
    <row r="27" spans="1:9" x14ac:dyDescent="0.25">
      <c r="A27">
        <v>26</v>
      </c>
      <c r="B27" s="4">
        <v>0.44509337700251062</v>
      </c>
      <c r="C27" s="4">
        <v>0.49596623694207892</v>
      </c>
      <c r="D27" s="4">
        <v>0.52992985724076758</v>
      </c>
      <c r="E27" s="4">
        <v>0.40632613999621803</v>
      </c>
      <c r="F27" s="4">
        <v>0.38367343605278759</v>
      </c>
      <c r="G27" s="4">
        <v>0.47136765181666074</v>
      </c>
      <c r="H27" s="4">
        <v>0.51543038907078231</v>
      </c>
      <c r="I27" s="4">
        <v>0.58579916271990895</v>
      </c>
    </row>
    <row r="28" spans="1:9" x14ac:dyDescent="0.25">
      <c r="A28">
        <v>27</v>
      </c>
      <c r="B28" s="4">
        <v>0.45946867938647967</v>
      </c>
      <c r="C28" s="4">
        <v>0.49006939912425618</v>
      </c>
      <c r="D28" s="4">
        <v>0.52933424969489329</v>
      </c>
      <c r="E28" s="4">
        <v>0.38913615597474088</v>
      </c>
      <c r="F28" s="4">
        <v>0.37425418888186762</v>
      </c>
      <c r="G28" s="4">
        <v>0.4719827478286498</v>
      </c>
      <c r="H28" s="4">
        <v>0.51504167980577664</v>
      </c>
      <c r="I28" s="4">
        <v>0.59212566214362017</v>
      </c>
    </row>
    <row r="29" spans="1:9" x14ac:dyDescent="0.25">
      <c r="A29">
        <v>28</v>
      </c>
      <c r="B29" s="4">
        <v>0.47089981761361593</v>
      </c>
      <c r="C29" s="4">
        <v>0.49324712024015971</v>
      </c>
      <c r="D29" s="4">
        <v>0.53877941074923985</v>
      </c>
      <c r="E29" s="4">
        <v>0.3834686052387053</v>
      </c>
      <c r="F29" s="4">
        <v>0.3861379890914145</v>
      </c>
      <c r="G29" s="4">
        <v>0.47412002832773614</v>
      </c>
      <c r="H29" s="4">
        <v>0.51355529090348917</v>
      </c>
      <c r="I29" s="4">
        <v>0.603252302439795</v>
      </c>
    </row>
    <row r="30" spans="1:9" x14ac:dyDescent="0.25">
      <c r="A30">
        <v>29</v>
      </c>
      <c r="B30" s="4">
        <v>0.46367107909813943</v>
      </c>
      <c r="C30" s="4">
        <v>0.4915286272982648</v>
      </c>
      <c r="D30" s="4">
        <v>0.53280844495212887</v>
      </c>
      <c r="E30" s="4">
        <v>0.28859285787986</v>
      </c>
      <c r="F30" s="4">
        <v>0.39625809793960742</v>
      </c>
      <c r="G30" s="4">
        <v>0.46910910367530034</v>
      </c>
      <c r="H30" s="4">
        <v>0.51383212945374845</v>
      </c>
      <c r="I30" s="4">
        <v>0.62566306543079198</v>
      </c>
    </row>
    <row r="31" spans="1:9" x14ac:dyDescent="0.25">
      <c r="A31">
        <v>30</v>
      </c>
      <c r="B31" s="4">
        <v>0.46599041773569605</v>
      </c>
      <c r="C31" s="4">
        <v>0.49066546553737223</v>
      </c>
      <c r="D31" s="4">
        <v>0.51989999160982192</v>
      </c>
      <c r="E31" s="4">
        <v>0.3168905706878023</v>
      </c>
      <c r="F31" s="4">
        <v>0.40430598035986975</v>
      </c>
      <c r="G31" s="4">
        <v>0.46605487340921525</v>
      </c>
      <c r="H31" s="4">
        <v>0.51142299804654967</v>
      </c>
      <c r="I31" s="4">
        <v>0.6088490767842063</v>
      </c>
    </row>
    <row r="32" spans="1:9" x14ac:dyDescent="0.25">
      <c r="A32">
        <v>31</v>
      </c>
      <c r="B32" s="4">
        <v>0.4676337205147077</v>
      </c>
      <c r="C32" s="4">
        <v>0.5021783655213673</v>
      </c>
      <c r="D32" s="4">
        <v>0.52687524928647056</v>
      </c>
      <c r="E32" s="4">
        <v>0.379689160862269</v>
      </c>
      <c r="F32" s="4">
        <v>0.4181546012966032</v>
      </c>
      <c r="G32" s="4">
        <v>0.45496704817832445</v>
      </c>
      <c r="H32" s="4">
        <v>0.50958972235379518</v>
      </c>
      <c r="I32" s="4">
        <v>0.62102921318549786</v>
      </c>
    </row>
    <row r="33" spans="1:10" x14ac:dyDescent="0.25">
      <c r="A33">
        <v>32</v>
      </c>
      <c r="B33" s="4">
        <v>0.46692453104355303</v>
      </c>
      <c r="C33" s="4">
        <v>0.49945816741990329</v>
      </c>
      <c r="D33" s="4">
        <v>0.52907375008106672</v>
      </c>
      <c r="E33" s="4">
        <v>0.39594412023952891</v>
      </c>
      <c r="F33" s="4">
        <v>0.41504209493305988</v>
      </c>
      <c r="G33" s="4">
        <v>0.45395099712884573</v>
      </c>
      <c r="H33" s="4">
        <v>0.5112439383698294</v>
      </c>
      <c r="I33" s="4">
        <v>0.63272661646114026</v>
      </c>
      <c r="J33" t="s">
        <v>852</v>
      </c>
    </row>
    <row r="34" spans="1:10" x14ac:dyDescent="0.25">
      <c r="A34">
        <v>33</v>
      </c>
      <c r="B34" s="4">
        <v>0.47188254150889086</v>
      </c>
      <c r="C34" s="4">
        <v>0.51005182866314935</v>
      </c>
      <c r="D34" s="4">
        <v>0.53215530157291258</v>
      </c>
      <c r="E34" s="4">
        <v>0.3262863821390749</v>
      </c>
      <c r="F34" s="4">
        <v>0.41279505052148036</v>
      </c>
      <c r="G34" s="4">
        <v>0.46264857181720098</v>
      </c>
      <c r="H34" s="4">
        <v>0.50852287959590703</v>
      </c>
      <c r="I34" s="4">
        <v>0.60097192285877288</v>
      </c>
    </row>
    <row r="35" spans="1:10" x14ac:dyDescent="0.25">
      <c r="A35">
        <v>34</v>
      </c>
      <c r="B35" s="4">
        <v>0.47595774011493264</v>
      </c>
      <c r="C35" s="4">
        <v>0.5118241429749234</v>
      </c>
      <c r="D35" s="4">
        <v>0.52658590084493606</v>
      </c>
      <c r="E35" s="4">
        <v>0.40106167954826971</v>
      </c>
      <c r="F35" s="4">
        <v>0.40980834566287194</v>
      </c>
      <c r="G35" s="4">
        <v>0.45210773994539688</v>
      </c>
      <c r="H35" s="4">
        <v>0.50327817380988737</v>
      </c>
      <c r="I35" s="4">
        <v>0.60993908191316559</v>
      </c>
    </row>
    <row r="36" spans="1:10" x14ac:dyDescent="0.25">
      <c r="A36">
        <v>35</v>
      </c>
      <c r="B36" s="4">
        <v>0.47023583912410616</v>
      </c>
      <c r="C36" s="4">
        <v>0.5074050264040757</v>
      </c>
      <c r="D36" s="4">
        <v>0.52542827986366436</v>
      </c>
      <c r="E36" s="4">
        <v>0.26910653283744818</v>
      </c>
      <c r="F36" s="4">
        <v>0.42565403117074901</v>
      </c>
      <c r="G36" s="4">
        <v>0.45527782759450836</v>
      </c>
      <c r="H36" s="4">
        <v>0.50363824898373311</v>
      </c>
      <c r="I36" s="4">
        <v>0.61525700157746688</v>
      </c>
    </row>
    <row r="37" spans="1:10" x14ac:dyDescent="0.25">
      <c r="A37">
        <v>36</v>
      </c>
      <c r="B37" s="4">
        <v>0.47780710909133461</v>
      </c>
      <c r="C37" s="4">
        <v>0.50835217089411555</v>
      </c>
      <c r="D37" s="4">
        <v>0.53017304490725348</v>
      </c>
      <c r="E37" s="4">
        <v>0.40300805679548934</v>
      </c>
      <c r="F37" s="4">
        <v>0.42970864660876823</v>
      </c>
      <c r="G37" s="4">
        <v>0.46560238110121943</v>
      </c>
      <c r="H37" s="4">
        <v>0.51379390837975136</v>
      </c>
      <c r="I37" s="4">
        <v>0.62036547976584411</v>
      </c>
    </row>
    <row r="38" spans="1:10" x14ac:dyDescent="0.25">
      <c r="A38">
        <v>37</v>
      </c>
      <c r="B38" s="4">
        <v>0.48049587140858768</v>
      </c>
      <c r="C38" s="4">
        <v>0.50160636046159879</v>
      </c>
      <c r="D38" s="4">
        <v>0.52676232311733073</v>
      </c>
      <c r="E38" s="4">
        <v>0.13578737727890502</v>
      </c>
      <c r="F38" s="4">
        <v>0.43649585065090357</v>
      </c>
      <c r="G38" s="4">
        <v>0.46504670190868341</v>
      </c>
      <c r="H38" s="4">
        <v>0.51757609162148011</v>
      </c>
      <c r="I38" s="4">
        <v>0.61386830095829525</v>
      </c>
    </row>
    <row r="39" spans="1:10" x14ac:dyDescent="0.25">
      <c r="A39">
        <v>38</v>
      </c>
      <c r="B39" s="4">
        <v>0.48338589104849278</v>
      </c>
      <c r="C39" s="4">
        <v>0.5002082795530326</v>
      </c>
      <c r="D39" s="4">
        <v>0.5232169817509541</v>
      </c>
      <c r="E39" s="4">
        <v>0.26916660697380862</v>
      </c>
      <c r="F39" s="4">
        <v>0.43970277354989945</v>
      </c>
      <c r="G39" s="4">
        <v>0.46293035139462485</v>
      </c>
      <c r="H39" s="4">
        <v>0.51290765625459001</v>
      </c>
      <c r="I39" s="4">
        <v>0.62713457844638265</v>
      </c>
    </row>
    <row r="40" spans="1:10" x14ac:dyDescent="0.25">
      <c r="A40">
        <v>39</v>
      </c>
      <c r="B40" s="4">
        <v>0.47991700655639502</v>
      </c>
      <c r="C40" s="4">
        <v>0.50631014635881277</v>
      </c>
      <c r="D40" s="4">
        <v>0.51523375368040591</v>
      </c>
      <c r="E40" s="4">
        <v>0.35924367067303825</v>
      </c>
      <c r="F40" s="4">
        <v>0.43524901560906976</v>
      </c>
      <c r="G40" s="4">
        <v>0.46915024641176817</v>
      </c>
      <c r="H40" s="4">
        <v>0.50523573862292714</v>
      </c>
      <c r="I40" s="4">
        <v>0.60401458474700842</v>
      </c>
    </row>
    <row r="41" spans="1:10" x14ac:dyDescent="0.25">
      <c r="A41">
        <v>40</v>
      </c>
      <c r="B41" s="4">
        <v>0.49175648076368622</v>
      </c>
      <c r="C41" s="4">
        <v>0.52324234195073904</v>
      </c>
      <c r="D41" s="4">
        <v>0.51732171142068306</v>
      </c>
      <c r="E41" s="4">
        <v>0.36674423959095492</v>
      </c>
      <c r="F41" s="4">
        <v>0.44225210145724986</v>
      </c>
      <c r="G41" s="4">
        <v>0.45937058857851126</v>
      </c>
      <c r="H41" s="4">
        <v>0.51342129215127619</v>
      </c>
      <c r="I41" s="4">
        <v>0.6294638871475301</v>
      </c>
    </row>
    <row r="42" spans="1:10" x14ac:dyDescent="0.25">
      <c r="A42">
        <v>41</v>
      </c>
      <c r="B42" s="4">
        <v>0.4954328676258421</v>
      </c>
      <c r="C42" s="4">
        <v>0.51431758968789021</v>
      </c>
      <c r="D42" s="4">
        <v>0.52568078686101805</v>
      </c>
      <c r="E42" s="4">
        <v>0.27686228561914972</v>
      </c>
      <c r="F42" s="4">
        <v>0.43463616417196438</v>
      </c>
      <c r="G42" s="4">
        <v>0.46585750355856348</v>
      </c>
      <c r="H42" s="4">
        <v>0.51209279964292109</v>
      </c>
      <c r="I42" s="4">
        <v>0.58721173928075476</v>
      </c>
    </row>
    <row r="43" spans="1:10" x14ac:dyDescent="0.25">
      <c r="A43">
        <v>42</v>
      </c>
      <c r="B43" s="4">
        <v>0.49820340712011368</v>
      </c>
      <c r="C43" s="4">
        <v>0.51335361709621785</v>
      </c>
      <c r="D43" s="4">
        <v>0.51696757097918378</v>
      </c>
      <c r="E43" s="4">
        <v>0.37634720400039479</v>
      </c>
      <c r="F43" s="4">
        <v>0.45140147399919694</v>
      </c>
      <c r="G43" s="4">
        <v>0.47308371391545162</v>
      </c>
      <c r="H43" s="4">
        <v>0.50795465145542351</v>
      </c>
      <c r="I43" s="4">
        <v>0.60749282267073368</v>
      </c>
    </row>
    <row r="44" spans="1:10" x14ac:dyDescent="0.25">
      <c r="A44">
        <v>43</v>
      </c>
      <c r="B44" s="4">
        <v>0.49772778534096906</v>
      </c>
      <c r="C44" s="4">
        <v>0.51201517908756167</v>
      </c>
      <c r="D44" s="4">
        <v>0.52196670150647506</v>
      </c>
      <c r="E44" s="4">
        <v>0.38854276546331556</v>
      </c>
      <c r="F44" s="4">
        <v>0.44888574624805599</v>
      </c>
      <c r="G44" s="4">
        <v>0.46054763373285657</v>
      </c>
      <c r="H44" s="4">
        <v>0.51658128134221271</v>
      </c>
      <c r="I44" s="4">
        <v>0.61665059881568862</v>
      </c>
    </row>
    <row r="45" spans="1:10" x14ac:dyDescent="0.25">
      <c r="A45">
        <v>44</v>
      </c>
      <c r="B45" s="4">
        <v>0.49813519617234525</v>
      </c>
      <c r="C45" s="4">
        <v>0.52147270546746438</v>
      </c>
      <c r="D45" s="4">
        <v>0.51954273569589504</v>
      </c>
      <c r="E45" s="4">
        <v>0.27015780659845678</v>
      </c>
      <c r="F45" s="4">
        <v>0.45341735723694221</v>
      </c>
      <c r="G45" s="4">
        <v>0.46977079150138068</v>
      </c>
      <c r="H45" s="4">
        <v>0.51678957257394764</v>
      </c>
      <c r="I45" s="4">
        <v>0.59841362577918977</v>
      </c>
    </row>
    <row r="46" spans="1:10" x14ac:dyDescent="0.25">
      <c r="A46">
        <v>45</v>
      </c>
      <c r="B46" s="4">
        <v>0.48947960825073999</v>
      </c>
      <c r="C46" s="4">
        <v>0.50337840179955473</v>
      </c>
      <c r="D46" s="4">
        <v>0.52826117609706524</v>
      </c>
      <c r="E46" s="4">
        <v>0.37743293695205948</v>
      </c>
      <c r="F46" s="4">
        <v>0.45472177791589924</v>
      </c>
      <c r="G46" s="4">
        <v>0.46725502030710075</v>
      </c>
      <c r="H46" s="4">
        <v>0.51782315773416021</v>
      </c>
      <c r="I46" s="4">
        <v>0.60368982022981044</v>
      </c>
    </row>
    <row r="47" spans="1:10" x14ac:dyDescent="0.25">
      <c r="A47">
        <v>46</v>
      </c>
      <c r="B47" s="4">
        <v>0.50254579228336216</v>
      </c>
      <c r="C47" s="4">
        <v>0.52359655780229275</v>
      </c>
      <c r="D47" s="4">
        <v>0.52506804337689827</v>
      </c>
      <c r="E47" s="4">
        <v>0.38076284655171982</v>
      </c>
      <c r="F47" s="4">
        <v>0.4608326632139399</v>
      </c>
      <c r="G47" s="4">
        <v>0.4762931616990681</v>
      </c>
      <c r="H47" s="4">
        <v>0.50164262398607629</v>
      </c>
      <c r="I47" s="4">
        <v>0.60244856821514592</v>
      </c>
    </row>
    <row r="48" spans="1:10" x14ac:dyDescent="0.25">
      <c r="A48">
        <v>47</v>
      </c>
      <c r="B48" s="4">
        <v>0.50520054777891987</v>
      </c>
      <c r="C48" s="4">
        <v>0.51597014543976272</v>
      </c>
      <c r="D48" s="4">
        <v>0.5300435121216619</v>
      </c>
      <c r="E48" s="4">
        <v>0.38268198116103369</v>
      </c>
      <c r="F48" s="4">
        <v>0.45685832161830553</v>
      </c>
      <c r="G48" s="4">
        <v>0.47315524173809931</v>
      </c>
      <c r="H48" s="4">
        <v>0.50992651833491343</v>
      </c>
      <c r="I48" s="4">
        <v>0.59038743798283799</v>
      </c>
    </row>
    <row r="49" spans="1:9" x14ac:dyDescent="0.25">
      <c r="A49">
        <v>48</v>
      </c>
      <c r="B49" s="4">
        <v>0.50349680110637696</v>
      </c>
      <c r="C49" s="4">
        <v>0.50308727805599052</v>
      </c>
      <c r="D49" s="4">
        <v>0.52262718775694339</v>
      </c>
      <c r="E49" s="4">
        <v>0.34409547444289068</v>
      </c>
      <c r="F49" s="4">
        <v>0.45692457752213717</v>
      </c>
      <c r="G49" s="4">
        <v>0.46325843361397928</v>
      </c>
      <c r="H49" s="4">
        <v>0.51153298918328372</v>
      </c>
      <c r="I49" s="4">
        <v>0.59020301112378293</v>
      </c>
    </row>
    <row r="50" spans="1:9" x14ac:dyDescent="0.25">
      <c r="A50">
        <v>49</v>
      </c>
      <c r="B50" s="4">
        <v>0.50072364970374594</v>
      </c>
      <c r="C50" s="4">
        <v>0.51271216320756563</v>
      </c>
      <c r="D50" s="4">
        <v>0.52058601370651358</v>
      </c>
      <c r="E50" s="4">
        <v>0.37589625208358329</v>
      </c>
      <c r="F50" s="4">
        <v>0.4662851732192943</v>
      </c>
      <c r="G50" s="4">
        <v>0.46629814625936566</v>
      </c>
      <c r="H50" s="4">
        <v>0.51137772406340898</v>
      </c>
      <c r="I50" s="4">
        <v>0.60509029994231223</v>
      </c>
    </row>
    <row r="51" spans="1:9" x14ac:dyDescent="0.25">
      <c r="A51">
        <v>50</v>
      </c>
      <c r="B51" s="4">
        <v>0.50187852602793559</v>
      </c>
      <c r="C51" s="4">
        <v>0.52213197663107791</v>
      </c>
      <c r="D51" s="4">
        <v>0.52119164089773162</v>
      </c>
      <c r="E51" s="4">
        <v>0.41399516057942082</v>
      </c>
      <c r="F51" s="4">
        <v>0.45612377874687515</v>
      </c>
      <c r="G51" s="4">
        <v>0.4638432406206216</v>
      </c>
      <c r="H51" s="4">
        <v>0.50668274934614044</v>
      </c>
      <c r="I51" s="4">
        <v>0.59049605002448369</v>
      </c>
    </row>
  </sheetData>
  <phoneticPr fontId="2" type="noConversion"/>
  <conditionalFormatting sqref="B2:I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9D4BD-73BE-46A1-A366-B6739C643AC0}">
  <dimension ref="A1:M54"/>
  <sheetViews>
    <sheetView workbookViewId="0">
      <selection activeCell="B1" sqref="B1:M51"/>
    </sheetView>
  </sheetViews>
  <sheetFormatPr baseColWidth="10" defaultRowHeight="15" x14ac:dyDescent="0.25"/>
  <cols>
    <col min="2" max="2" width="17.140625" bestFit="1" customWidth="1"/>
    <col min="3" max="3" width="16.140625" bestFit="1" customWidth="1"/>
    <col min="4" max="4" width="15.140625" bestFit="1" customWidth="1"/>
    <col min="5" max="5" width="14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3.140625" bestFit="1" customWidth="1"/>
    <col min="10" max="10" width="16.140625" bestFit="1" customWidth="1"/>
    <col min="11" max="11" width="15.140625" bestFit="1" customWidth="1"/>
    <col min="12" max="12" width="14.140625" bestFit="1" customWidth="1"/>
    <col min="13" max="13" width="13.140625" bestFit="1" customWidth="1"/>
  </cols>
  <sheetData>
    <row r="1" spans="1:13" x14ac:dyDescent="0.25">
      <c r="A1" s="3" t="s">
        <v>21</v>
      </c>
      <c r="B1" s="3" t="s">
        <v>22</v>
      </c>
      <c r="C1" s="3" t="s">
        <v>23</v>
      </c>
      <c r="D1" s="3" t="s">
        <v>24</v>
      </c>
      <c r="E1" s="3" t="s">
        <v>25</v>
      </c>
      <c r="F1" s="3" t="s">
        <v>30</v>
      </c>
      <c r="G1" s="3" t="s">
        <v>31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</row>
    <row r="2" spans="1:13" x14ac:dyDescent="0.25">
      <c r="A2" s="3">
        <v>1</v>
      </c>
      <c r="B2" s="3">
        <v>6.2941946186123324E-2</v>
      </c>
      <c r="C2" s="3">
        <v>0.20787523459746421</v>
      </c>
      <c r="D2" s="3">
        <v>0.69621068317756474</v>
      </c>
      <c r="E2" s="3">
        <v>0.78706517883037619</v>
      </c>
      <c r="F2" s="3">
        <v>0.20529382836586213</v>
      </c>
      <c r="G2" s="3">
        <v>0.60191194731333886</v>
      </c>
      <c r="H2" s="3">
        <v>0.82828265639996324</v>
      </c>
      <c r="I2" s="3">
        <v>7.9626717509694994E-2</v>
      </c>
      <c r="J2" s="3">
        <v>0.16309354899803552</v>
      </c>
      <c r="K2" s="3">
        <v>0.21579518541127155</v>
      </c>
      <c r="L2" s="3">
        <v>0.46496911301940236</v>
      </c>
      <c r="M2" s="3">
        <v>3.3241291418861514E-2</v>
      </c>
    </row>
    <row r="3" spans="1:13" x14ac:dyDescent="0.25">
      <c r="A3" s="3">
        <v>2</v>
      </c>
      <c r="B3" s="3">
        <v>0.10096114839398157</v>
      </c>
      <c r="C3" s="3">
        <v>0.28339935278275891</v>
      </c>
      <c r="D3" s="3">
        <v>0.83349353492463807</v>
      </c>
      <c r="E3" s="3">
        <v>0.87062105386317912</v>
      </c>
      <c r="F3" s="3">
        <v>4.9298026241240127E-2</v>
      </c>
      <c r="G3" s="3">
        <v>0.81297904791797859</v>
      </c>
      <c r="H3" s="3">
        <v>0.76434762344350593</v>
      </c>
      <c r="I3" s="3">
        <v>5.3606811671327796E-2</v>
      </c>
      <c r="J3" s="3">
        <v>0.19625293185431686</v>
      </c>
      <c r="K3" s="3">
        <v>0.3835848410670249</v>
      </c>
      <c r="L3" s="3">
        <v>0.84047800677596929</v>
      </c>
      <c r="M3" s="3">
        <v>3.3125632422644734E-2</v>
      </c>
    </row>
    <row r="4" spans="1:13" x14ac:dyDescent="0.25">
      <c r="A4" s="3">
        <v>3</v>
      </c>
      <c r="B4" s="3">
        <v>0.10925388198475786</v>
      </c>
      <c r="C4" s="3">
        <v>0.36608481179963942</v>
      </c>
      <c r="D4" s="3">
        <v>0.93323420284777614</v>
      </c>
      <c r="E4" s="3">
        <v>0.92678753246265122</v>
      </c>
      <c r="F4" s="3">
        <v>0.44426302487079589</v>
      </c>
      <c r="G4" s="3">
        <v>0.87509092007666012</v>
      </c>
      <c r="H4" s="3">
        <v>0.95259765481656311</v>
      </c>
      <c r="I4" s="3">
        <v>9.1773717570681007E-2</v>
      </c>
      <c r="J4" s="3">
        <v>0.28964761412261597</v>
      </c>
      <c r="K4" s="3">
        <v>0.53917892581572324</v>
      </c>
      <c r="L4" s="3">
        <v>0.86400418324722184</v>
      </c>
      <c r="M4" s="3">
        <v>3.8824690385084411E-2</v>
      </c>
    </row>
    <row r="5" spans="1:13" x14ac:dyDescent="0.25">
      <c r="A5" s="3">
        <v>4</v>
      </c>
      <c r="B5" s="3">
        <v>0.13108032495421415</v>
      </c>
      <c r="C5" s="3">
        <v>0.43554191997727931</v>
      </c>
      <c r="D5" s="3">
        <v>0.95896757510480346</v>
      </c>
      <c r="E5" s="3">
        <v>0.97020136603956508</v>
      </c>
      <c r="F5" s="3">
        <v>0.53036687327619136</v>
      </c>
      <c r="G5" s="3">
        <v>0.82754439573502325</v>
      </c>
      <c r="H5" s="3">
        <v>0.91463656155997097</v>
      </c>
      <c r="I5" s="3">
        <v>4.7197470229375857E-2</v>
      </c>
      <c r="J5" s="3">
        <v>0.3529591476350411</v>
      </c>
      <c r="K5" s="3">
        <v>0.60022091555690738</v>
      </c>
      <c r="L5" s="3">
        <v>0.96857872143276158</v>
      </c>
      <c r="M5" s="3">
        <v>6.6070500359599674E-2</v>
      </c>
    </row>
    <row r="6" spans="1:13" x14ac:dyDescent="0.25">
      <c r="A6" s="3">
        <v>5</v>
      </c>
      <c r="B6" s="3">
        <v>0.14351337601152553</v>
      </c>
      <c r="C6" s="3">
        <v>0.52237408230913196</v>
      </c>
      <c r="D6" s="3">
        <v>0.96941545235276672</v>
      </c>
      <c r="E6" s="3">
        <v>0.97776423294929804</v>
      </c>
      <c r="F6" s="3">
        <v>0.59430668154611999</v>
      </c>
      <c r="G6" s="3">
        <v>0.95456321375238185</v>
      </c>
      <c r="H6" s="3">
        <v>0.91594371368227456</v>
      </c>
      <c r="I6" s="3">
        <v>6.59814180541166E-2</v>
      </c>
      <c r="J6" s="3">
        <v>0.4025849963111765</v>
      </c>
      <c r="K6" s="3">
        <v>0.67908215867152466</v>
      </c>
      <c r="L6" s="3">
        <v>0.95530277519542373</v>
      </c>
      <c r="M6" s="3">
        <v>1.4693584995818899E-2</v>
      </c>
    </row>
    <row r="7" spans="1:13" x14ac:dyDescent="0.25">
      <c r="A7" s="3">
        <v>6</v>
      </c>
      <c r="B7" s="3">
        <v>0.15255800932188221</v>
      </c>
      <c r="C7" s="3">
        <v>0.56293184125374252</v>
      </c>
      <c r="D7" s="3">
        <v>0.98169601755867475</v>
      </c>
      <c r="E7" s="3">
        <v>0.96139146463235137</v>
      </c>
      <c r="F7" s="3">
        <v>0.28604080617952232</v>
      </c>
      <c r="G7" s="3">
        <v>0.92043065684031045</v>
      </c>
      <c r="H7" s="3">
        <v>0.97608498574705715</v>
      </c>
      <c r="I7" s="3">
        <v>8.6408233524868955E-2</v>
      </c>
      <c r="J7" s="3">
        <v>0.48107425610651577</v>
      </c>
      <c r="K7" s="3">
        <v>0.76310961404200794</v>
      </c>
      <c r="L7" s="3">
        <v>0.93302861216258515</v>
      </c>
      <c r="M7" s="3">
        <v>9.7359034816070375E-2</v>
      </c>
    </row>
    <row r="8" spans="1:13" x14ac:dyDescent="0.25">
      <c r="A8" s="3">
        <v>7</v>
      </c>
      <c r="B8" s="3">
        <v>0.1583458504219401</v>
      </c>
      <c r="C8" s="3">
        <v>0.60664055320105192</v>
      </c>
      <c r="D8" s="3">
        <v>0.98851423456049792</v>
      </c>
      <c r="E8" s="3">
        <v>0.98964075891778636</v>
      </c>
      <c r="F8" s="3">
        <v>0.6749100674648485</v>
      </c>
      <c r="G8" s="3">
        <v>0.96797327344959438</v>
      </c>
      <c r="H8" s="3">
        <v>0.96658113842408977</v>
      </c>
      <c r="I8" s="3">
        <v>0.11212370213152788</v>
      </c>
      <c r="J8" s="3">
        <v>0.57834707791172879</v>
      </c>
      <c r="K8" s="3">
        <v>0.80758558469368247</v>
      </c>
      <c r="L8" s="3">
        <v>0.88502158957306321</v>
      </c>
      <c r="M8" s="3">
        <v>6.2510971238295923E-2</v>
      </c>
    </row>
    <row r="9" spans="1:13" x14ac:dyDescent="0.25">
      <c r="A9" s="3">
        <v>8</v>
      </c>
      <c r="B9" s="3">
        <v>0.16180201391037347</v>
      </c>
      <c r="C9" s="3">
        <v>0.64856706923099761</v>
      </c>
      <c r="D9" s="3">
        <v>0.9897413630959595</v>
      </c>
      <c r="E9" s="3">
        <v>0.98480296916915988</v>
      </c>
      <c r="F9" s="3">
        <v>0.70448596673606378</v>
      </c>
      <c r="G9" s="3">
        <v>0.97217380556971644</v>
      </c>
      <c r="H9" s="3">
        <v>0.99237424950592279</v>
      </c>
      <c r="I9" s="3">
        <v>9.497467798641579E-2</v>
      </c>
      <c r="J9" s="3">
        <v>0.50124024452300775</v>
      </c>
      <c r="K9" s="3">
        <v>0.84509026146814281</v>
      </c>
      <c r="L9" s="3">
        <v>0.93484598935813668</v>
      </c>
      <c r="M9" s="3">
        <v>3.3241291418861514E-2</v>
      </c>
    </row>
    <row r="10" spans="1:13" x14ac:dyDescent="0.25">
      <c r="A10" s="3">
        <v>9</v>
      </c>
      <c r="B10" s="3">
        <v>0.17598528973330724</v>
      </c>
      <c r="C10" s="3">
        <v>0.70401101342959893</v>
      </c>
      <c r="D10" s="3">
        <v>0.99248817346267559</v>
      </c>
      <c r="E10" s="3">
        <v>0.99228631823483771</v>
      </c>
      <c r="F10" s="3">
        <v>0.76221274206568412</v>
      </c>
      <c r="G10" s="3">
        <v>0.96430803005869214</v>
      </c>
      <c r="H10" s="3">
        <v>0.98252531728030723</v>
      </c>
      <c r="I10" s="3">
        <v>0.14016552021480605</v>
      </c>
      <c r="J10" s="3">
        <v>0.52034905795243969</v>
      </c>
      <c r="K10" s="3">
        <v>0.8672132124491122</v>
      </c>
      <c r="L10" s="3">
        <v>0.961623181642836</v>
      </c>
      <c r="M10" s="3">
        <v>8.653620338660338E-2</v>
      </c>
    </row>
    <row r="11" spans="1:13" x14ac:dyDescent="0.25">
      <c r="A11" s="3">
        <v>10</v>
      </c>
      <c r="B11" s="3">
        <v>0.19016833550673135</v>
      </c>
      <c r="C11" s="3">
        <v>0.74446673562883237</v>
      </c>
      <c r="D11" s="3">
        <v>0.99508989448236118</v>
      </c>
      <c r="E11" s="3">
        <v>0.93523377147742381</v>
      </c>
      <c r="F11" s="3">
        <v>0.61527449284040447</v>
      </c>
      <c r="G11" s="3">
        <v>0.95889840721512021</v>
      </c>
      <c r="H11" s="3">
        <v>0.90633363347435048</v>
      </c>
      <c r="I11" s="3">
        <v>3.4125771353657817E-2</v>
      </c>
      <c r="J11" s="3">
        <v>0.70882450737104519</v>
      </c>
      <c r="K11" s="3">
        <v>0.88173169576292043</v>
      </c>
      <c r="L11" s="3">
        <v>0.96706708833409205</v>
      </c>
      <c r="M11" s="3">
        <v>4.5051944131002157E-2</v>
      </c>
    </row>
    <row r="12" spans="1:13" x14ac:dyDescent="0.25">
      <c r="A12" s="3">
        <v>11</v>
      </c>
      <c r="B12" s="3">
        <v>0.20870914102675264</v>
      </c>
      <c r="C12" s="3">
        <v>0.77774468128075913</v>
      </c>
      <c r="D12" s="3">
        <v>0.99642570507994366</v>
      </c>
      <c r="E12" s="3">
        <v>0.97164612574719511</v>
      </c>
      <c r="F12" s="3">
        <v>0.65096298240576822</v>
      </c>
      <c r="G12" s="3">
        <v>0.98426212169097471</v>
      </c>
      <c r="H12" s="3">
        <v>0.97420953003596023</v>
      </c>
      <c r="I12" s="3">
        <v>0.48615865952049081</v>
      </c>
      <c r="J12" s="3">
        <v>0.72146333456626266</v>
      </c>
      <c r="K12" s="3">
        <v>0.89093062082280405</v>
      </c>
      <c r="L12" s="3">
        <v>0.98957491618645099</v>
      </c>
      <c r="M12" s="3">
        <v>2.388367909031025E-2</v>
      </c>
    </row>
    <row r="13" spans="1:13" x14ac:dyDescent="0.25">
      <c r="A13" s="3">
        <v>12</v>
      </c>
      <c r="B13" s="3">
        <v>0.217211180715841</v>
      </c>
      <c r="C13" s="3">
        <v>0.80080488179129561</v>
      </c>
      <c r="D13" s="3">
        <v>0.99668520295108298</v>
      </c>
      <c r="E13" s="3">
        <v>0.99421023390843333</v>
      </c>
      <c r="F13" s="3">
        <v>0.80849949362441742</v>
      </c>
      <c r="G13" s="3">
        <v>0.40299307101677218</v>
      </c>
      <c r="H13" s="3">
        <v>0.97178644495101296</v>
      </c>
      <c r="I13" s="3">
        <v>0.26114870495491449</v>
      </c>
      <c r="J13" s="3">
        <v>0.76532251288275566</v>
      </c>
      <c r="K13" s="3">
        <v>0.86751889732235299</v>
      </c>
      <c r="L13" s="3">
        <v>0.98514090988696568</v>
      </c>
      <c r="M13" s="3">
        <v>3.3241291418861514E-2</v>
      </c>
    </row>
    <row r="14" spans="1:13" x14ac:dyDescent="0.25">
      <c r="A14" s="3">
        <v>13</v>
      </c>
      <c r="B14" s="3">
        <v>0.21666287041777818</v>
      </c>
      <c r="C14" s="3">
        <v>0.82151309336741263</v>
      </c>
      <c r="D14" s="3">
        <v>0.9985667062754412</v>
      </c>
      <c r="E14" s="3">
        <v>0.99590283785051614</v>
      </c>
      <c r="F14" s="3">
        <v>0.85963003879644384</v>
      </c>
      <c r="G14" s="3">
        <v>0.2081085069919531</v>
      </c>
      <c r="H14" s="3">
        <v>0.96366083717942463</v>
      </c>
      <c r="I14" s="3">
        <v>0.58213219426227769</v>
      </c>
      <c r="J14" s="3">
        <v>0.49217972396652121</v>
      </c>
      <c r="K14" s="3">
        <v>0.84444163380991544</v>
      </c>
      <c r="L14" s="3">
        <v>0.12058306413085332</v>
      </c>
      <c r="M14" s="3">
        <v>3.7510635631509172E-2</v>
      </c>
    </row>
    <row r="15" spans="1:13" x14ac:dyDescent="0.25">
      <c r="A15" s="3">
        <v>14</v>
      </c>
      <c r="B15" s="3">
        <v>0.24188952353424459</v>
      </c>
      <c r="C15" s="3">
        <v>0.8411167717057707</v>
      </c>
      <c r="D15" s="3">
        <v>0.99698915504554553</v>
      </c>
      <c r="E15" s="3">
        <v>0.99825198292522843</v>
      </c>
      <c r="F15" s="3">
        <v>1.7037075233331617E-2</v>
      </c>
      <c r="G15" s="3">
        <v>0.99379049307263922</v>
      </c>
      <c r="H15" s="3">
        <v>0.99795505036543264</v>
      </c>
      <c r="I15" s="3">
        <v>0.13752744325181099</v>
      </c>
      <c r="J15" s="3">
        <v>0.78365746145601289</v>
      </c>
      <c r="K15" s="3">
        <v>0.9480829352236918</v>
      </c>
      <c r="L15" s="3">
        <v>0.4391736342468297</v>
      </c>
      <c r="M15" s="3">
        <v>0.11304995715018729</v>
      </c>
    </row>
    <row r="16" spans="1:13" x14ac:dyDescent="0.25">
      <c r="A16" s="3">
        <v>15</v>
      </c>
      <c r="B16" s="3">
        <v>0.24570610868732551</v>
      </c>
      <c r="C16" s="3">
        <v>0.83616047553774553</v>
      </c>
      <c r="D16" s="3">
        <v>0.99721118008332399</v>
      </c>
      <c r="E16" s="3">
        <v>0.99562551371764518</v>
      </c>
      <c r="F16" s="3">
        <v>0.56439657135277566</v>
      </c>
      <c r="G16" s="3">
        <v>0.98826497189064011</v>
      </c>
      <c r="H16" s="3">
        <v>0.99035298506548719</v>
      </c>
      <c r="I16" s="3">
        <v>4.9365496873675946E-2</v>
      </c>
      <c r="J16" s="3">
        <v>0.82649176735974084</v>
      </c>
      <c r="K16" s="3">
        <v>0.95304248073547804</v>
      </c>
      <c r="L16" s="3">
        <v>0.97265319893361357</v>
      </c>
      <c r="M16" s="3">
        <v>5.4391310995084596E-2</v>
      </c>
    </row>
    <row r="17" spans="1:13" x14ac:dyDescent="0.25">
      <c r="A17" s="3">
        <v>16</v>
      </c>
      <c r="B17" s="3">
        <v>0.25632030239571618</v>
      </c>
      <c r="C17" s="3">
        <v>0.85515810083969324</v>
      </c>
      <c r="D17" s="3">
        <v>0.99858135516516411</v>
      </c>
      <c r="E17" s="3">
        <v>0.9985667062754412</v>
      </c>
      <c r="F17" s="3">
        <v>0.64389635386105659</v>
      </c>
      <c r="G17" s="3">
        <v>0.99242355054695797</v>
      </c>
      <c r="H17" s="3">
        <v>0.94768012889091802</v>
      </c>
      <c r="I17" s="3">
        <v>0.6090082761425325</v>
      </c>
      <c r="J17" s="3">
        <v>0.80650971567642649</v>
      </c>
      <c r="K17" s="3">
        <v>0.94868949837940886</v>
      </c>
      <c r="L17" s="3">
        <v>0.96607258419944797</v>
      </c>
      <c r="M17" s="3">
        <v>9.8870554089043355E-2</v>
      </c>
    </row>
    <row r="18" spans="1:13" x14ac:dyDescent="0.25">
      <c r="A18" s="3">
        <v>17</v>
      </c>
      <c r="B18" s="3">
        <v>0.2720096108348764</v>
      </c>
      <c r="C18" s="3">
        <v>0.8708402852958822</v>
      </c>
      <c r="D18" s="3">
        <v>0.99848320769859555</v>
      </c>
      <c r="E18" s="3">
        <v>0.9985667062754412</v>
      </c>
      <c r="F18" s="3">
        <v>0.67588025475963731</v>
      </c>
      <c r="G18" s="3">
        <v>0.99310864585310965</v>
      </c>
      <c r="H18" s="3">
        <v>0.99634384154774025</v>
      </c>
      <c r="I18" s="3">
        <v>0.23723730773040289</v>
      </c>
      <c r="J18" s="3">
        <v>0.85832447963510661</v>
      </c>
      <c r="K18" s="3">
        <v>0.96737590807050733</v>
      </c>
      <c r="L18" s="3">
        <v>0.97600091272668688</v>
      </c>
      <c r="M18" s="3">
        <v>9.3904230923569226E-2</v>
      </c>
    </row>
    <row r="19" spans="1:13" x14ac:dyDescent="0.25">
      <c r="A19" s="3">
        <v>18</v>
      </c>
      <c r="B19" s="3">
        <v>0.27135274005404086</v>
      </c>
      <c r="C19" s="3">
        <v>0.87718941444330889</v>
      </c>
      <c r="D19" s="3">
        <v>0.9987054004896152</v>
      </c>
      <c r="E19" s="3">
        <v>0.97098818194237368</v>
      </c>
      <c r="F19" s="3">
        <v>0.72327177708117296</v>
      </c>
      <c r="G19" s="3">
        <v>0.99575252014912841</v>
      </c>
      <c r="H19" s="3">
        <v>0.90283313156161027</v>
      </c>
      <c r="I19" s="3">
        <v>0.27100536141637299</v>
      </c>
      <c r="J19" s="3">
        <v>0.77685340749403742</v>
      </c>
      <c r="K19" s="3">
        <v>0.70548999253024924</v>
      </c>
      <c r="L19" s="3">
        <v>3.6099046350178049E-2</v>
      </c>
      <c r="M19" s="3">
        <v>9.2115487012209507E-2</v>
      </c>
    </row>
    <row r="20" spans="1:13" x14ac:dyDescent="0.25">
      <c r="A20" s="3">
        <v>19</v>
      </c>
      <c r="B20" s="3">
        <v>0.28869147895871744</v>
      </c>
      <c r="C20" s="3">
        <v>0.89683197724009878</v>
      </c>
      <c r="D20" s="3">
        <v>0.99803981978593137</v>
      </c>
      <c r="E20" s="3">
        <v>0.99612288733645848</v>
      </c>
      <c r="F20" s="3">
        <v>0.74231044498407028</v>
      </c>
      <c r="G20" s="3">
        <v>0.99532218528205929</v>
      </c>
      <c r="H20" s="3">
        <v>0.63429101125321308</v>
      </c>
      <c r="I20" s="3">
        <v>0.41940506316883225</v>
      </c>
      <c r="J20" s="3">
        <v>0.82675867203753961</v>
      </c>
      <c r="K20" s="3">
        <v>0.97065031825906944</v>
      </c>
      <c r="L20" s="3">
        <v>0.63817705282157389</v>
      </c>
      <c r="M20" s="3">
        <v>1.2918024870216106E-2</v>
      </c>
    </row>
    <row r="21" spans="1:13" x14ac:dyDescent="0.25">
      <c r="A21" s="3">
        <v>20</v>
      </c>
      <c r="B21" s="3">
        <v>0.30550051915283</v>
      </c>
      <c r="C21" s="3">
        <v>0.90719168777448411</v>
      </c>
      <c r="D21" s="3">
        <v>0.99910323065364393</v>
      </c>
      <c r="E21" s="3">
        <v>0.9941919149794356</v>
      </c>
      <c r="F21" s="3">
        <v>0.76960449111155094</v>
      </c>
      <c r="G21" s="3">
        <v>0.99523684891254449</v>
      </c>
      <c r="H21" s="3">
        <v>0.96353962662968629</v>
      </c>
      <c r="I21" s="3">
        <v>0.31925003465902846</v>
      </c>
      <c r="J21" s="3">
        <v>3.7783006803629962E-2</v>
      </c>
      <c r="K21" s="3">
        <v>0.98014267895275176</v>
      </c>
      <c r="L21" s="3">
        <v>9.7231398722782997E-2</v>
      </c>
      <c r="M21" s="3">
        <v>4.3218068233228935E-2</v>
      </c>
    </row>
    <row r="22" spans="1:13" x14ac:dyDescent="0.25">
      <c r="A22" s="3">
        <v>21</v>
      </c>
      <c r="B22" s="3">
        <v>0.32003953557023479</v>
      </c>
      <c r="C22" s="3">
        <v>0.92188011399750325</v>
      </c>
      <c r="D22" s="3">
        <v>0.99909106748397492</v>
      </c>
      <c r="E22" s="3">
        <v>0.99818103928108148</v>
      </c>
      <c r="F22" s="3">
        <v>0.79120954941543176</v>
      </c>
      <c r="G22" s="3">
        <v>0.25244358304161524</v>
      </c>
      <c r="H22" s="3">
        <v>0.85596889134830934</v>
      </c>
      <c r="I22" s="3">
        <v>0.88803640636464176</v>
      </c>
      <c r="J22" s="3">
        <v>0.57505663870375234</v>
      </c>
      <c r="K22" s="3">
        <v>0.98627570938038533</v>
      </c>
      <c r="L22" s="3">
        <v>0.98968746978049749</v>
      </c>
      <c r="M22" s="3">
        <v>6.4665760574715417E-2</v>
      </c>
    </row>
    <row r="23" spans="1:13" x14ac:dyDescent="0.25">
      <c r="A23" s="3">
        <v>22</v>
      </c>
      <c r="B23" s="3">
        <v>0.33433300355863754</v>
      </c>
      <c r="C23" s="3">
        <v>0.92457957770104138</v>
      </c>
      <c r="D23" s="3">
        <v>0.99909106748397492</v>
      </c>
      <c r="E23" s="3">
        <v>0.99805361787286606</v>
      </c>
      <c r="F23" s="3">
        <v>0.8103680318587505</v>
      </c>
      <c r="G23" s="3">
        <v>0.98881112081774603</v>
      </c>
      <c r="H23" s="3">
        <v>0.96913501398863955</v>
      </c>
      <c r="I23" s="3">
        <v>0.84938254998422424</v>
      </c>
      <c r="J23" s="3">
        <v>0.70356243798186668</v>
      </c>
      <c r="K23" s="3">
        <v>0.98162338355683876</v>
      </c>
      <c r="L23" s="3">
        <v>0.95622961483536562</v>
      </c>
      <c r="M23" s="3">
        <v>1.2918024870216106E-2</v>
      </c>
    </row>
    <row r="24" spans="1:13" x14ac:dyDescent="0.25">
      <c r="A24" s="3">
        <v>23</v>
      </c>
      <c r="B24" s="3">
        <v>0.34650352369005843</v>
      </c>
      <c r="C24" s="3">
        <v>0.92527301032660647</v>
      </c>
      <c r="D24" s="3">
        <v>0.99910323065364393</v>
      </c>
      <c r="E24" s="3">
        <v>0.99848320769859555</v>
      </c>
      <c r="F24" s="3">
        <v>0.81892423771889034</v>
      </c>
      <c r="G24" s="3">
        <v>0.99871710264702451</v>
      </c>
      <c r="H24" s="3">
        <v>0.99769499197175526</v>
      </c>
      <c r="I24" s="3">
        <v>0.81317941697252261</v>
      </c>
      <c r="J24" s="3">
        <v>0.75820407039309856</v>
      </c>
      <c r="K24" s="3">
        <v>0.98605436005012559</v>
      </c>
      <c r="L24" s="3">
        <v>0.9876103907826419</v>
      </c>
      <c r="M24" s="3">
        <v>3.6157592407592407E-2</v>
      </c>
    </row>
    <row r="25" spans="1:13" x14ac:dyDescent="0.25">
      <c r="A25" s="3">
        <v>24</v>
      </c>
      <c r="B25" s="3">
        <v>0.35349370461490282</v>
      </c>
      <c r="C25" s="3">
        <v>0.93412424012685191</v>
      </c>
      <c r="D25" s="3">
        <v>0.99909106748397492</v>
      </c>
      <c r="E25" s="3">
        <v>0.99910323065364393</v>
      </c>
      <c r="F25" s="3">
        <v>0.84981485648674271</v>
      </c>
      <c r="G25" s="3">
        <v>0.98648180264332719</v>
      </c>
      <c r="H25" s="3">
        <v>0.99910323065364393</v>
      </c>
      <c r="I25" s="3">
        <v>0.2898060239701255</v>
      </c>
      <c r="J25" s="3">
        <v>0.78992342613476896</v>
      </c>
      <c r="K25" s="3">
        <v>0.98350235390013907</v>
      </c>
      <c r="L25" s="3">
        <v>0.9846755513156823</v>
      </c>
      <c r="M25" s="3">
        <v>9.9658969682309334E-2</v>
      </c>
    </row>
    <row r="26" spans="1:13" x14ac:dyDescent="0.25">
      <c r="A26" s="3">
        <v>25</v>
      </c>
      <c r="B26" s="3">
        <v>0.35830226958052447</v>
      </c>
      <c r="C26" s="3">
        <v>0.94350767962210291</v>
      </c>
      <c r="D26" s="3">
        <v>0.99910323065364393</v>
      </c>
      <c r="E26" s="3">
        <v>0.99909106748397492</v>
      </c>
      <c r="F26" s="3">
        <v>0.83972028886510475</v>
      </c>
      <c r="G26" s="3">
        <v>0.99910323065364393</v>
      </c>
      <c r="H26" s="3">
        <v>0.98357740030328455</v>
      </c>
      <c r="I26" s="3">
        <v>8.7409994188276441E-2</v>
      </c>
      <c r="J26" s="3">
        <v>0.601691729140161</v>
      </c>
      <c r="K26" s="3">
        <v>0.99017774928318802</v>
      </c>
      <c r="L26" s="3">
        <v>0.9769949053207162</v>
      </c>
      <c r="M26" s="3">
        <v>0.1232344637267857</v>
      </c>
    </row>
    <row r="27" spans="1:13" x14ac:dyDescent="0.25">
      <c r="A27" s="3">
        <v>26</v>
      </c>
      <c r="B27" s="3">
        <v>0.36955039160801351</v>
      </c>
      <c r="C27" s="3">
        <v>0.93983712867112223</v>
      </c>
      <c r="D27" s="3">
        <v>0.99910323065364393</v>
      </c>
      <c r="E27" s="3">
        <v>0.99909106748397492</v>
      </c>
      <c r="F27" s="3">
        <v>0.87034606902204292</v>
      </c>
      <c r="G27" s="3">
        <v>0.99857886944511021</v>
      </c>
      <c r="H27" s="3">
        <v>0.98406856700029821</v>
      </c>
      <c r="I27" s="3">
        <v>0.18530863990109814</v>
      </c>
      <c r="J27" s="3">
        <v>0.38142087318107704</v>
      </c>
      <c r="K27" s="3">
        <v>0.99034083739144518</v>
      </c>
      <c r="L27" s="3">
        <v>0.98359406813933936</v>
      </c>
      <c r="M27" s="3">
        <v>9.0576550990190186E-2</v>
      </c>
    </row>
    <row r="28" spans="1:13" x14ac:dyDescent="0.25">
      <c r="A28" s="3">
        <v>27</v>
      </c>
      <c r="B28" s="3">
        <v>0.37949182752686939</v>
      </c>
      <c r="C28" s="3">
        <v>0.85502300359401318</v>
      </c>
      <c r="D28" s="3">
        <v>0.99909106748397492</v>
      </c>
      <c r="E28" s="3">
        <v>0.99754341102002486</v>
      </c>
      <c r="F28" s="3">
        <v>0.87769567059039444</v>
      </c>
      <c r="G28" s="3">
        <v>0.98722358862919823</v>
      </c>
      <c r="H28" s="3">
        <v>0.99909106748397492</v>
      </c>
      <c r="I28" s="3">
        <v>0.47788362917075666</v>
      </c>
      <c r="J28" s="3">
        <v>0.79539621994454546</v>
      </c>
      <c r="K28" s="3">
        <v>0.99012000212595586</v>
      </c>
      <c r="L28" s="3">
        <v>0.99111188888041402</v>
      </c>
      <c r="M28" s="3">
        <v>8.9184069228148519E-2</v>
      </c>
    </row>
    <row r="29" spans="1:13" x14ac:dyDescent="0.25">
      <c r="A29" s="3">
        <v>28</v>
      </c>
      <c r="B29" s="3">
        <v>0.39693763211121869</v>
      </c>
      <c r="C29" s="3">
        <v>0.95544747095615157</v>
      </c>
      <c r="D29" s="3">
        <v>0.99359994612105884</v>
      </c>
      <c r="E29" s="3">
        <v>0.99910323065364393</v>
      </c>
      <c r="F29" s="3">
        <v>0.90169858758462185</v>
      </c>
      <c r="G29" s="3">
        <v>0.99406457238240198</v>
      </c>
      <c r="H29" s="3">
        <v>0.9982683558407478</v>
      </c>
      <c r="I29" s="3">
        <v>0.78499889033894421</v>
      </c>
      <c r="J29" s="3">
        <v>0.73462625851410857</v>
      </c>
      <c r="K29" s="3">
        <v>0.98547219628469873</v>
      </c>
      <c r="L29" s="3">
        <v>0.99394343301903831</v>
      </c>
      <c r="M29" s="3">
        <v>6.6480209787921074E-2</v>
      </c>
    </row>
    <row r="30" spans="1:13" x14ac:dyDescent="0.25">
      <c r="A30" s="3">
        <v>29</v>
      </c>
      <c r="B30" s="3">
        <v>0.40221815473695938</v>
      </c>
      <c r="C30" s="3">
        <v>0.95954473398615991</v>
      </c>
      <c r="D30" s="3">
        <v>0.99825198292522843</v>
      </c>
      <c r="E30" s="3">
        <v>0.99852312371532015</v>
      </c>
      <c r="F30" s="3">
        <v>0.91444044036036398</v>
      </c>
      <c r="G30" s="3">
        <v>0.95755045575668896</v>
      </c>
      <c r="H30" s="3">
        <v>0.97309537189156914</v>
      </c>
      <c r="I30" s="3">
        <v>0.55845591846921749</v>
      </c>
      <c r="J30" s="3">
        <v>0.82665433861425519</v>
      </c>
      <c r="K30" s="3">
        <v>0.98886637606634742</v>
      </c>
      <c r="L30" s="3">
        <v>0.98825517908300697</v>
      </c>
      <c r="M30" s="3">
        <v>3.1751139715741492E-2</v>
      </c>
    </row>
    <row r="31" spans="1:13" x14ac:dyDescent="0.25">
      <c r="A31" s="3">
        <v>30</v>
      </c>
      <c r="B31" s="3">
        <v>0.40943408886929866</v>
      </c>
      <c r="C31" s="3">
        <v>0.96283210276206144</v>
      </c>
      <c r="D31" s="3">
        <v>0.99909106748397492</v>
      </c>
      <c r="E31" s="3">
        <v>0.99909106748397492</v>
      </c>
      <c r="F31" s="3">
        <v>0.9181186476777683</v>
      </c>
      <c r="G31" s="3">
        <v>0.9975743585285296</v>
      </c>
      <c r="H31" s="3">
        <v>0.92649243135045434</v>
      </c>
      <c r="I31" s="3">
        <v>0.85152051409300522</v>
      </c>
      <c r="J31" s="3">
        <v>0.59822269030093445</v>
      </c>
      <c r="K31" s="3">
        <v>0.99267774853112289</v>
      </c>
      <c r="L31" s="3">
        <v>0.98981324678384341</v>
      </c>
      <c r="M31" s="3">
        <v>0.13406567030076197</v>
      </c>
    </row>
    <row r="32" spans="1:13" x14ac:dyDescent="0.25">
      <c r="A32" s="3">
        <v>31</v>
      </c>
      <c r="B32" s="3">
        <v>0.42016204883286185</v>
      </c>
      <c r="C32" s="3">
        <v>0.96231402969790902</v>
      </c>
      <c r="D32" s="3">
        <v>0.9985667062754412</v>
      </c>
      <c r="E32" s="3">
        <v>0.99820692601829564</v>
      </c>
      <c r="F32" s="3">
        <v>0.91799032032334671</v>
      </c>
      <c r="G32" s="3">
        <v>0.98557363806083031</v>
      </c>
      <c r="H32" s="3">
        <v>0.99763198487272098</v>
      </c>
      <c r="I32" s="3">
        <v>0.90169860924285461</v>
      </c>
      <c r="J32" s="3">
        <v>0.8249178758754534</v>
      </c>
      <c r="K32" s="3">
        <v>0.99015253176877738</v>
      </c>
      <c r="L32" s="3">
        <v>0.98940904573381061</v>
      </c>
      <c r="M32" s="3">
        <v>0.10803871115346189</v>
      </c>
    </row>
    <row r="33" spans="1:13" x14ac:dyDescent="0.25">
      <c r="A33" s="3">
        <v>32</v>
      </c>
      <c r="B33" s="3">
        <v>0.42515199342981297</v>
      </c>
      <c r="C33" s="3">
        <v>0.96429583272717068</v>
      </c>
      <c r="D33" s="3">
        <v>0.9985667062754412</v>
      </c>
      <c r="E33" s="3">
        <v>0.99853143757549256</v>
      </c>
      <c r="F33" s="3">
        <v>0.92431171157044001</v>
      </c>
      <c r="G33" s="3">
        <v>0.97647221373724458</v>
      </c>
      <c r="H33" s="3">
        <v>0.67893345248475034</v>
      </c>
      <c r="I33" s="3">
        <v>2.2138651193658244E-2</v>
      </c>
      <c r="J33" s="3">
        <v>0.85006546831686813</v>
      </c>
      <c r="K33" s="3">
        <v>0.5178702552646669</v>
      </c>
      <c r="L33" s="3">
        <v>0.99202847135965799</v>
      </c>
      <c r="M33" s="3">
        <v>0.15123063401701159</v>
      </c>
    </row>
    <row r="34" spans="1:13" x14ac:dyDescent="0.25">
      <c r="A34" s="3">
        <v>33</v>
      </c>
      <c r="B34" s="3">
        <v>0.43419890851612775</v>
      </c>
      <c r="C34" s="3">
        <v>0.9690781782855471</v>
      </c>
      <c r="D34" s="3">
        <v>0.9985667062754412</v>
      </c>
      <c r="E34" s="3">
        <v>0.99909106748397492</v>
      </c>
      <c r="F34" s="3">
        <v>0.93635613831884101</v>
      </c>
      <c r="G34" s="3">
        <v>0.99275351038223125</v>
      </c>
      <c r="H34" s="3">
        <v>0.72881162094579166</v>
      </c>
      <c r="I34" s="3">
        <v>0.2231481461668271</v>
      </c>
      <c r="J34" s="3">
        <v>0.8677844074608374</v>
      </c>
      <c r="K34" s="3">
        <v>0.99494181803306592</v>
      </c>
      <c r="L34" s="3">
        <v>0.98999392677088882</v>
      </c>
      <c r="M34" s="3">
        <v>3.0043187128074605E-2</v>
      </c>
    </row>
    <row r="35" spans="1:13" x14ac:dyDescent="0.25">
      <c r="A35" s="3">
        <v>34</v>
      </c>
      <c r="B35" s="3">
        <v>0.43665175204694717</v>
      </c>
      <c r="C35" s="3">
        <v>0.97411210421644912</v>
      </c>
      <c r="D35" s="3">
        <v>0.99825198292522843</v>
      </c>
      <c r="E35" s="3">
        <v>0.99909106748397492</v>
      </c>
      <c r="F35" s="3">
        <v>0.94207923983171571</v>
      </c>
      <c r="G35" s="3">
        <v>0.98098089649736953</v>
      </c>
      <c r="H35" s="3">
        <v>0.9739941402298099</v>
      </c>
      <c r="I35" s="3">
        <v>0.29603565526250319</v>
      </c>
      <c r="J35" s="3">
        <v>0.83644653374324218</v>
      </c>
      <c r="K35" s="3">
        <v>0.99462970107811799</v>
      </c>
      <c r="L35" s="3">
        <v>0.97937655474817942</v>
      </c>
      <c r="M35" s="3">
        <v>2.7454441617776826E-2</v>
      </c>
    </row>
    <row r="36" spans="1:13" x14ac:dyDescent="0.25">
      <c r="A36" s="3">
        <v>35</v>
      </c>
      <c r="B36" s="3">
        <v>0.45520995986535373</v>
      </c>
      <c r="C36" s="3">
        <v>0.9765149150453627</v>
      </c>
      <c r="D36" s="3">
        <v>0.99910323065364393</v>
      </c>
      <c r="E36" s="3">
        <v>0.99909106748397492</v>
      </c>
      <c r="F36" s="3">
        <v>0.94402670054785931</v>
      </c>
      <c r="G36" s="3">
        <v>0.9609224909413836</v>
      </c>
      <c r="H36" s="3">
        <v>0.94426670091458853</v>
      </c>
      <c r="I36" s="3">
        <v>6.1281475670524416E-2</v>
      </c>
      <c r="J36" s="3">
        <v>0.88584171233840037</v>
      </c>
      <c r="K36" s="3">
        <v>0.99305635529747138</v>
      </c>
      <c r="L36" s="3">
        <v>0.98737893710965974</v>
      </c>
      <c r="M36" s="3">
        <v>5.9152971161942895E-2</v>
      </c>
    </row>
    <row r="37" spans="1:13" x14ac:dyDescent="0.25">
      <c r="A37" s="3">
        <v>36</v>
      </c>
      <c r="B37" s="3">
        <v>0.45625498978350765</v>
      </c>
      <c r="C37" s="3">
        <v>0.97755014585305966</v>
      </c>
      <c r="D37" s="3">
        <v>0.99909106748397492</v>
      </c>
      <c r="E37" s="3">
        <v>0.99909106748397492</v>
      </c>
      <c r="F37" s="3">
        <v>0.95404007862885021</v>
      </c>
      <c r="G37" s="3">
        <v>0.99909106748397492</v>
      </c>
      <c r="H37" s="3">
        <v>0.97142130675098826</v>
      </c>
      <c r="I37" s="3">
        <v>0.66294034443226424</v>
      </c>
      <c r="J37" s="3">
        <v>0.88018758512437389</v>
      </c>
      <c r="K37" s="3">
        <v>0.98888797685915686</v>
      </c>
      <c r="L37" s="3">
        <v>0.99476466228915705</v>
      </c>
      <c r="M37" s="3">
        <v>8.3893711942579691E-2</v>
      </c>
    </row>
    <row r="38" spans="1:13" x14ac:dyDescent="0.25">
      <c r="A38" s="3">
        <v>37</v>
      </c>
      <c r="B38" s="3">
        <v>0.45302759095302947</v>
      </c>
      <c r="C38" s="3">
        <v>0.98485612973545456</v>
      </c>
      <c r="D38" s="3">
        <v>0.99183844350169148</v>
      </c>
      <c r="E38" s="3">
        <v>0.99909106748397492</v>
      </c>
      <c r="F38" s="3">
        <v>0.95471489943304921</v>
      </c>
      <c r="G38" s="3">
        <v>0.55930061074901549</v>
      </c>
      <c r="H38" s="3">
        <v>0.99909106748397492</v>
      </c>
      <c r="I38" s="3">
        <v>0.50759027043520077</v>
      </c>
      <c r="J38" s="3">
        <v>0.9040238652921645</v>
      </c>
      <c r="K38" s="3">
        <v>0.99556317575414677</v>
      </c>
      <c r="L38" s="3">
        <v>0.99010273303931251</v>
      </c>
      <c r="M38" s="3">
        <v>5.5669291573858998E-2</v>
      </c>
    </row>
    <row r="39" spans="1:13" x14ac:dyDescent="0.25">
      <c r="A39" s="3">
        <v>38</v>
      </c>
      <c r="B39" s="3">
        <v>0.46784198176840636</v>
      </c>
      <c r="C39" s="3">
        <v>0.98070534145297728</v>
      </c>
      <c r="D39" s="3">
        <v>0.99909106748397492</v>
      </c>
      <c r="E39" s="3">
        <v>0.99909106748397492</v>
      </c>
      <c r="F39" s="3">
        <v>0.96496059515352528</v>
      </c>
      <c r="G39" s="3">
        <v>0.99909106748397492</v>
      </c>
      <c r="H39" s="3">
        <v>0.97615992553484199</v>
      </c>
      <c r="I39" s="3">
        <v>0.56486116981139367</v>
      </c>
      <c r="J39" s="3">
        <v>0.90641404927300229</v>
      </c>
      <c r="K39" s="3">
        <v>0.99616061206746653</v>
      </c>
      <c r="L39" s="3">
        <v>0.99358264491680459</v>
      </c>
      <c r="M39" s="3">
        <v>2.1639569498511618E-2</v>
      </c>
    </row>
    <row r="40" spans="1:13" x14ac:dyDescent="0.25">
      <c r="A40" s="3">
        <v>39</v>
      </c>
      <c r="B40" s="3">
        <v>0.47196932230163591</v>
      </c>
      <c r="C40" s="3">
        <v>0.9840379955455425</v>
      </c>
      <c r="D40" s="3">
        <v>0.99909106748397492</v>
      </c>
      <c r="E40" s="3">
        <v>0.99623136204117724</v>
      </c>
      <c r="F40" s="3">
        <v>0.7301233864198986</v>
      </c>
      <c r="G40" s="3">
        <v>0.99734819320845847</v>
      </c>
      <c r="H40" s="3">
        <v>0.9671955400009592</v>
      </c>
      <c r="I40" s="3">
        <v>0.94783285461945976</v>
      </c>
      <c r="J40" s="3">
        <v>0.90102146311127629</v>
      </c>
      <c r="K40" s="3">
        <v>0.99686529511941502</v>
      </c>
      <c r="L40" s="3">
        <v>0.7629632802361781</v>
      </c>
      <c r="M40" s="3">
        <v>6.3173205715733136E-2</v>
      </c>
    </row>
    <row r="41" spans="1:13" x14ac:dyDescent="0.25">
      <c r="A41" s="3">
        <v>40</v>
      </c>
      <c r="B41" s="3">
        <v>0.48838417274632151</v>
      </c>
      <c r="C41" s="3">
        <v>0.98472589332325056</v>
      </c>
      <c r="D41" s="3">
        <v>0.99910323065364393</v>
      </c>
      <c r="E41" s="3">
        <v>0.99405837825221655</v>
      </c>
      <c r="F41" s="3">
        <v>0.96086340284072203</v>
      </c>
      <c r="G41" s="3">
        <v>0.99909106748397492</v>
      </c>
      <c r="H41" s="3">
        <v>0.99910323065364393</v>
      </c>
      <c r="I41" s="3">
        <v>0.69935497116125611</v>
      </c>
      <c r="J41" s="3">
        <v>0.92430963380865117</v>
      </c>
      <c r="K41" s="3">
        <v>0.99674932090118396</v>
      </c>
      <c r="L41" s="3">
        <v>0.98246553377978774</v>
      </c>
      <c r="M41" s="3">
        <v>1.4605151732935764E-2</v>
      </c>
    </row>
    <row r="42" spans="1:13" x14ac:dyDescent="0.25">
      <c r="A42" s="3">
        <v>41</v>
      </c>
      <c r="B42" s="3">
        <v>0.50131864390502079</v>
      </c>
      <c r="C42" s="3">
        <v>0.98413685091499536</v>
      </c>
      <c r="D42" s="3">
        <v>0.99910323065364393</v>
      </c>
      <c r="E42" s="3">
        <v>0.99498759304924056</v>
      </c>
      <c r="F42" s="3">
        <v>0.96911861418490153</v>
      </c>
      <c r="G42" s="3">
        <v>0.99819274143849079</v>
      </c>
      <c r="H42" s="3">
        <v>0.99721293533760336</v>
      </c>
      <c r="I42" s="3">
        <v>0.84824872563047671</v>
      </c>
      <c r="J42" s="3">
        <v>0.76785004140647295</v>
      </c>
      <c r="K42" s="3">
        <v>0.99495458872603915</v>
      </c>
      <c r="L42" s="3">
        <v>0.9720195390205808</v>
      </c>
      <c r="M42" s="3">
        <v>6.7197915424584018E-2</v>
      </c>
    </row>
    <row r="43" spans="1:13" x14ac:dyDescent="0.25">
      <c r="A43" s="3">
        <v>42</v>
      </c>
      <c r="B43" s="3">
        <v>0.50104380657503811</v>
      </c>
      <c r="C43" s="3">
        <v>0.98438561990004525</v>
      </c>
      <c r="D43" s="3">
        <v>0.99909106748397492</v>
      </c>
      <c r="E43" s="3">
        <v>0.99880400621310406</v>
      </c>
      <c r="F43" s="3">
        <v>0.96678201066182179</v>
      </c>
      <c r="G43" s="3">
        <v>0.99500963714088664</v>
      </c>
      <c r="H43" s="3">
        <v>0.99286096713808114</v>
      </c>
      <c r="I43" s="3">
        <v>0.83224931189364293</v>
      </c>
      <c r="J43" s="3">
        <v>0.93571804590715002</v>
      </c>
      <c r="K43" s="3">
        <v>0.97828898789916352</v>
      </c>
      <c r="L43" s="3">
        <v>0.74437773270188456</v>
      </c>
      <c r="M43" s="3">
        <v>6.6106113659152227E-2</v>
      </c>
    </row>
    <row r="44" spans="1:13" x14ac:dyDescent="0.25">
      <c r="A44" s="3">
        <v>43</v>
      </c>
      <c r="B44" s="3">
        <v>0.50808922235340337</v>
      </c>
      <c r="C44" s="3">
        <v>0.9850905075057621</v>
      </c>
      <c r="D44" s="3">
        <v>0.99910323065364393</v>
      </c>
      <c r="E44" s="3">
        <v>0.998092767393291</v>
      </c>
      <c r="F44" s="3">
        <v>0.97322531663327427</v>
      </c>
      <c r="G44" s="3">
        <v>0.9985227806987137</v>
      </c>
      <c r="H44" s="3">
        <v>0.98897426024972712</v>
      </c>
      <c r="I44" s="3">
        <v>0.97049406127532512</v>
      </c>
      <c r="J44" s="3">
        <v>0.91431895375474193</v>
      </c>
      <c r="K44" s="3">
        <v>0.9922783508952725</v>
      </c>
      <c r="L44" s="3">
        <v>0.89244809845887241</v>
      </c>
      <c r="M44" s="3">
        <v>3.3299643598063727E-2</v>
      </c>
    </row>
    <row r="45" spans="1:13" x14ac:dyDescent="0.25">
      <c r="A45" s="3">
        <v>44</v>
      </c>
      <c r="B45" s="3">
        <v>0.51559254829331758</v>
      </c>
      <c r="C45" s="3">
        <v>0.98827511891126074</v>
      </c>
      <c r="D45" s="3">
        <v>0.9985667062754412</v>
      </c>
      <c r="E45" s="3">
        <v>0.99909106748397492</v>
      </c>
      <c r="F45" s="3">
        <v>0.96761998253201487</v>
      </c>
      <c r="G45" s="3">
        <v>0.99670003815804653</v>
      </c>
      <c r="H45" s="3">
        <v>0.96252357408396894</v>
      </c>
      <c r="I45" s="3">
        <v>7.3045673145971352E-2</v>
      </c>
      <c r="J45" s="3">
        <v>0.94185954524061544</v>
      </c>
      <c r="K45" s="3">
        <v>0.99746523965421108</v>
      </c>
      <c r="L45" s="3">
        <v>0.98826569607047943</v>
      </c>
      <c r="M45" s="3">
        <v>9.6814794489705591E-2</v>
      </c>
    </row>
    <row r="46" spans="1:13" x14ac:dyDescent="0.25">
      <c r="A46" s="3">
        <v>45</v>
      </c>
      <c r="B46" s="3">
        <v>0.52223836876843421</v>
      </c>
      <c r="C46" s="3">
        <v>0.98709227035932123</v>
      </c>
      <c r="D46" s="3">
        <v>0.99909106748397492</v>
      </c>
      <c r="E46" s="3">
        <v>0.9985691919954951</v>
      </c>
      <c r="F46" s="3">
        <v>0.97765552657135935</v>
      </c>
      <c r="G46" s="3">
        <v>0.96648582039007691</v>
      </c>
      <c r="H46" s="3">
        <v>0.99910323065364393</v>
      </c>
      <c r="I46" s="3">
        <v>0.94695958812514403</v>
      </c>
      <c r="J46" s="3">
        <v>0.94918488573659654</v>
      </c>
      <c r="K46" s="3">
        <v>0.99542143063011079</v>
      </c>
      <c r="L46" s="3">
        <v>0.97859426643484171</v>
      </c>
      <c r="M46" s="3">
        <v>4.2447719648246035E-2</v>
      </c>
    </row>
    <row r="47" spans="1:13" x14ac:dyDescent="0.25">
      <c r="A47" s="3">
        <v>46</v>
      </c>
      <c r="B47" s="3">
        <v>0.52984489284410674</v>
      </c>
      <c r="C47" s="3">
        <v>0.98974007840462908</v>
      </c>
      <c r="D47" s="3">
        <v>0.9985667062754412</v>
      </c>
      <c r="E47" s="3">
        <v>0.99910323065364393</v>
      </c>
      <c r="F47" s="3">
        <v>0.97346409797424127</v>
      </c>
      <c r="G47" s="3">
        <v>0.99825198292522843</v>
      </c>
      <c r="H47" s="3">
        <v>0.99910323065364393</v>
      </c>
      <c r="I47" s="3">
        <v>0.33718824359236704</v>
      </c>
      <c r="J47" s="3">
        <v>0.94879301418801287</v>
      </c>
      <c r="K47" s="3">
        <v>0.99641651723714364</v>
      </c>
      <c r="L47" s="3">
        <v>0.98701360364935908</v>
      </c>
      <c r="M47" s="3">
        <v>0.18846918277534497</v>
      </c>
    </row>
    <row r="48" spans="1:13" x14ac:dyDescent="0.25">
      <c r="A48" s="3">
        <v>47</v>
      </c>
      <c r="B48" s="3">
        <v>0.53093409443131001</v>
      </c>
      <c r="C48" s="3">
        <v>0.98972328365525797</v>
      </c>
      <c r="D48" s="3">
        <v>0.9985667062754412</v>
      </c>
      <c r="E48" s="3">
        <v>0.99910323065364393</v>
      </c>
      <c r="F48" s="3">
        <v>0.98441819052516644</v>
      </c>
      <c r="G48" s="3">
        <v>0.99858135516516411</v>
      </c>
      <c r="H48" s="3">
        <v>0.99910323065364393</v>
      </c>
      <c r="I48" s="3">
        <v>0.51297387808237827</v>
      </c>
      <c r="J48" s="3">
        <v>0.95717722912778191</v>
      </c>
      <c r="K48" s="3">
        <v>0.99603969344393117</v>
      </c>
      <c r="L48" s="3">
        <v>0.99148670126780547</v>
      </c>
      <c r="M48" s="3">
        <v>0.10309591972904764</v>
      </c>
    </row>
    <row r="49" spans="1:13" x14ac:dyDescent="0.25">
      <c r="A49" s="3">
        <v>48</v>
      </c>
      <c r="B49" s="3">
        <v>0.54530388080460201</v>
      </c>
      <c r="C49" s="3">
        <v>0.99133211646833574</v>
      </c>
      <c r="D49" s="3">
        <v>0.99910323065364393</v>
      </c>
      <c r="E49" s="3">
        <v>0.99910323065364393</v>
      </c>
      <c r="F49" s="3">
        <v>0.98662979170507648</v>
      </c>
      <c r="G49" s="3">
        <v>0.99819308302396759</v>
      </c>
      <c r="H49" s="3">
        <v>0.99703025600924067</v>
      </c>
      <c r="I49" s="3">
        <v>0.1594093859198488</v>
      </c>
      <c r="J49" s="3">
        <v>0.94854338713990349</v>
      </c>
      <c r="K49" s="3">
        <v>0.75327020207696793</v>
      </c>
      <c r="L49" s="3">
        <v>0.9788693131416879</v>
      </c>
      <c r="M49" s="3">
        <v>0.22418414768076037</v>
      </c>
    </row>
    <row r="50" spans="1:13" x14ac:dyDescent="0.25">
      <c r="A50" s="3">
        <v>49</v>
      </c>
      <c r="B50" s="3">
        <v>0.55346094685109826</v>
      </c>
      <c r="C50" s="3">
        <v>0.99163319440465658</v>
      </c>
      <c r="D50" s="3">
        <v>0.99910323065364393</v>
      </c>
      <c r="E50" s="3">
        <v>0.99910323065364393</v>
      </c>
      <c r="F50" s="3">
        <v>0.98525166746517101</v>
      </c>
      <c r="G50" s="3">
        <v>0.99552844706887345</v>
      </c>
      <c r="H50" s="3">
        <v>0.89566613020538455</v>
      </c>
      <c r="I50" s="3">
        <v>0.91547867200169675</v>
      </c>
      <c r="J50" s="3">
        <v>0.95233814317515142</v>
      </c>
      <c r="K50" s="3">
        <v>0.92189146193602012</v>
      </c>
      <c r="L50" s="3">
        <v>0.98155691379015009</v>
      </c>
      <c r="M50" s="3">
        <v>0.29122824332842023</v>
      </c>
    </row>
    <row r="51" spans="1:13" x14ac:dyDescent="0.25">
      <c r="A51" s="3">
        <v>50</v>
      </c>
      <c r="B51" s="3">
        <v>0.56382405924208967</v>
      </c>
      <c r="C51" s="3">
        <v>0.99465864471112098</v>
      </c>
      <c r="D51" s="3">
        <v>0.99910323065364393</v>
      </c>
      <c r="E51" s="3">
        <v>0.99909106748397492</v>
      </c>
      <c r="F51" s="3">
        <v>0.98320525673748194</v>
      </c>
      <c r="G51" s="3">
        <v>0.98399678591503126</v>
      </c>
      <c r="H51" s="3">
        <v>0.9749460709665867</v>
      </c>
      <c r="I51" s="3">
        <v>0.81518539535456136</v>
      </c>
      <c r="J51" s="3">
        <v>0.92697089733143434</v>
      </c>
      <c r="K51" s="3">
        <v>8.7590449123150393E-2</v>
      </c>
      <c r="L51" s="3">
        <v>0.99615875173833557</v>
      </c>
      <c r="M51" s="3">
        <v>0.1937652048285643</v>
      </c>
    </row>
    <row r="52" spans="1:13" x14ac:dyDescent="0.25">
      <c r="B52" t="s">
        <v>1462</v>
      </c>
    </row>
    <row r="53" spans="1:13" x14ac:dyDescent="0.25">
      <c r="B53">
        <f>MAX(f1_scores_automated_training_9_nobidet_IncResV2_randomrotation__2[SGD: 128,0.01])</f>
        <v>0.99910323065364393</v>
      </c>
    </row>
    <row r="54" spans="1:13" x14ac:dyDescent="0.25">
      <c r="B54" t="s">
        <v>1461</v>
      </c>
    </row>
  </sheetData>
  <conditionalFormatting sqref="B2:M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EC43-831C-4785-963C-B99BEB4EF1EB}">
  <dimension ref="A1:P53"/>
  <sheetViews>
    <sheetView topLeftCell="A16" workbookViewId="0">
      <selection activeCell="I27" sqref="I27"/>
    </sheetView>
  </sheetViews>
  <sheetFormatPr baseColWidth="10" defaultRowHeight="15" x14ac:dyDescent="0.25"/>
  <cols>
    <col min="1" max="1" width="17.140625" bestFit="1" customWidth="1"/>
    <col min="2" max="2" width="16.140625" bestFit="1" customWidth="1"/>
    <col min="3" max="3" width="15.140625" bestFit="1" customWidth="1"/>
    <col min="4" max="4" width="14.140625" bestFit="1" customWidth="1"/>
    <col min="5" max="5" width="17.140625" bestFit="1" customWidth="1"/>
    <col min="6" max="6" width="16.140625" bestFit="1" customWidth="1"/>
    <col min="7" max="7" width="15.140625" bestFit="1" customWidth="1"/>
    <col min="8" max="8" width="14.140625" bestFit="1" customWidth="1"/>
    <col min="9" max="9" width="16.140625" bestFit="1" customWidth="1"/>
    <col min="10" max="10" width="15.140625" bestFit="1" customWidth="1"/>
    <col min="11" max="11" width="14.140625" bestFit="1" customWidth="1"/>
    <col min="12" max="12" width="13.140625" bestFit="1" customWidth="1"/>
    <col min="13" max="13" width="16.140625" bestFit="1" customWidth="1"/>
    <col min="14" max="14" width="15.140625" bestFit="1" customWidth="1"/>
    <col min="15" max="15" width="14.140625" bestFit="1" customWidth="1"/>
    <col min="16" max="16" width="13.140625" bestFit="1" customWidth="1"/>
  </cols>
  <sheetData>
    <row r="1" spans="1:16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  <c r="N1" t="s">
        <v>35</v>
      </c>
      <c r="O1" t="s">
        <v>36</v>
      </c>
      <c r="P1" t="s">
        <v>37</v>
      </c>
    </row>
    <row r="2" spans="1:16" x14ac:dyDescent="0.25">
      <c r="A2">
        <v>0.13763640450759129</v>
      </c>
      <c r="B2">
        <v>0.26955834578523585</v>
      </c>
      <c r="C2">
        <v>0.49469661022314798</v>
      </c>
      <c r="D2">
        <v>0.42765804121259471</v>
      </c>
      <c r="E2">
        <v>0.1153719141586714</v>
      </c>
      <c r="F2">
        <v>0.15308580561275612</v>
      </c>
      <c r="G2">
        <v>0.41198081103627343</v>
      </c>
      <c r="H2">
        <v>0.44604563257506746</v>
      </c>
      <c r="I2">
        <v>0.22831667238026199</v>
      </c>
      <c r="J2">
        <v>0.44671081909053967</v>
      </c>
      <c r="K2">
        <v>0.52747794859428221</v>
      </c>
      <c r="L2">
        <v>0.16651131995709856</v>
      </c>
      <c r="M2">
        <v>0.14360396499219019</v>
      </c>
      <c r="N2">
        <v>0.32616064634798098</v>
      </c>
      <c r="O2">
        <v>0.4912050732914422</v>
      </c>
      <c r="P2">
        <v>0.51013741286908232</v>
      </c>
    </row>
    <row r="3" spans="1:16" x14ac:dyDescent="0.25">
      <c r="A3">
        <v>0.16366011489389559</v>
      </c>
      <c r="B3">
        <v>0.37443823115820979</v>
      </c>
      <c r="C3">
        <v>0.49035243360134562</v>
      </c>
      <c r="D3">
        <v>0.50453470055206695</v>
      </c>
      <c r="E3">
        <v>0.12349864674735581</v>
      </c>
      <c r="F3">
        <v>0.25598968143201517</v>
      </c>
      <c r="G3">
        <v>0.47650293494793805</v>
      </c>
      <c r="H3">
        <v>0.48469710543336864</v>
      </c>
      <c r="I3">
        <v>0.41339338942994053</v>
      </c>
      <c r="J3">
        <v>0.50414266204067026</v>
      </c>
      <c r="K3">
        <v>0.52480779495919638</v>
      </c>
      <c r="L3">
        <v>0.1146134233589105</v>
      </c>
      <c r="M3">
        <v>0.20598586364830851</v>
      </c>
      <c r="N3">
        <v>0.41292028496991823</v>
      </c>
      <c r="O3">
        <v>0.52161044936893064</v>
      </c>
      <c r="P3">
        <v>0.5211475655696407</v>
      </c>
    </row>
    <row r="4" spans="1:16" x14ac:dyDescent="0.25">
      <c r="A4">
        <v>0.18713197616447189</v>
      </c>
      <c r="B4">
        <v>0.42356101109409561</v>
      </c>
      <c r="C4">
        <v>0.51843673440055782</v>
      </c>
      <c r="D4">
        <v>0.49951424953175338</v>
      </c>
      <c r="E4">
        <v>0.12916369343187636</v>
      </c>
      <c r="F4">
        <v>0.29990680617231769</v>
      </c>
      <c r="G4">
        <v>0.47413022182067233</v>
      </c>
      <c r="H4">
        <v>0.48697367881750053</v>
      </c>
      <c r="I4">
        <v>0.45175736022582758</v>
      </c>
      <c r="J4">
        <v>0.5365046892669163</v>
      </c>
      <c r="K4">
        <v>0.53834488828414051</v>
      </c>
      <c r="L4">
        <v>0.16202278260288439</v>
      </c>
      <c r="M4">
        <v>0.23548264063291435</v>
      </c>
      <c r="N4">
        <v>0.45370332251736406</v>
      </c>
      <c r="O4">
        <v>0.53760196993672704</v>
      </c>
      <c r="P4">
        <v>0.50802575172123654</v>
      </c>
    </row>
    <row r="5" spans="1:16" x14ac:dyDescent="0.25">
      <c r="A5">
        <v>0.20158627340213897</v>
      </c>
      <c r="B5">
        <v>0.4500970448905961</v>
      </c>
      <c r="C5">
        <v>0.48612041367380848</v>
      </c>
      <c r="D5">
        <v>0.50709401616639604</v>
      </c>
      <c r="E5">
        <v>0.14678161480862928</v>
      </c>
      <c r="F5">
        <v>0.32942467302346201</v>
      </c>
      <c r="G5">
        <v>0.50781961224957561</v>
      </c>
      <c r="H5">
        <v>0.52741006031822169</v>
      </c>
      <c r="I5">
        <v>0.47825386752742632</v>
      </c>
      <c r="J5">
        <v>0.52971340072308826</v>
      </c>
      <c r="K5">
        <v>0.52544018618403532</v>
      </c>
      <c r="L5">
        <v>0.20851523515490156</v>
      </c>
      <c r="M5">
        <v>0.25971949100194386</v>
      </c>
      <c r="N5">
        <v>0.46779017835426751</v>
      </c>
      <c r="O5">
        <v>0.53431064955984253</v>
      </c>
      <c r="P5">
        <v>0.54935697603491118</v>
      </c>
    </row>
    <row r="6" spans="1:16" x14ac:dyDescent="0.25">
      <c r="A6">
        <v>0.2350575032948975</v>
      </c>
      <c r="B6">
        <v>0.46528226808728823</v>
      </c>
      <c r="C6">
        <v>0.52155277101325614</v>
      </c>
      <c r="D6">
        <v>0.52045359389706736</v>
      </c>
      <c r="E6">
        <v>0.15707545066680606</v>
      </c>
      <c r="F6">
        <v>0.36462259787235296</v>
      </c>
      <c r="G6">
        <v>0.50522960523813221</v>
      </c>
      <c r="H6">
        <v>0.51572021965707704</v>
      </c>
      <c r="I6">
        <v>0.49918583982278547</v>
      </c>
      <c r="J6">
        <v>0.53255629046518327</v>
      </c>
      <c r="K6">
        <v>0.54081633032102139</v>
      </c>
      <c r="L6">
        <v>0.14386024250588436</v>
      </c>
      <c r="M6">
        <v>0.28390280573499416</v>
      </c>
      <c r="N6">
        <v>0.49310641084312989</v>
      </c>
      <c r="O6">
        <v>0.52239934836164881</v>
      </c>
      <c r="P6">
        <v>0.45058984498730958</v>
      </c>
    </row>
    <row r="7" spans="1:16" x14ac:dyDescent="0.25">
      <c r="A7">
        <v>0.24413705015366483</v>
      </c>
      <c r="B7">
        <v>0.48494057121364764</v>
      </c>
      <c r="C7">
        <v>0.50906252298937849</v>
      </c>
      <c r="D7">
        <v>0.52233705828636245</v>
      </c>
      <c r="E7">
        <v>0.16855097589538118</v>
      </c>
      <c r="F7">
        <v>0.39061956433010198</v>
      </c>
      <c r="G7">
        <v>0.50596400379864437</v>
      </c>
      <c r="H7">
        <v>0.5546174752694274</v>
      </c>
      <c r="I7">
        <v>0.49588503408134732</v>
      </c>
      <c r="J7">
        <v>0.53692016001164844</v>
      </c>
      <c r="K7">
        <v>0.52073043709076106</v>
      </c>
      <c r="L7">
        <v>0.16302703357387949</v>
      </c>
      <c r="M7">
        <v>0.29664299240323921</v>
      </c>
      <c r="N7">
        <v>0.43579275943265061</v>
      </c>
      <c r="O7">
        <v>0.5435497469671593</v>
      </c>
      <c r="P7">
        <v>0.57313487063826285</v>
      </c>
    </row>
    <row r="8" spans="1:16" x14ac:dyDescent="0.25">
      <c r="A8">
        <v>0.26340364127700772</v>
      </c>
      <c r="B8">
        <v>0.48905104841380276</v>
      </c>
      <c r="C8">
        <v>0.49752087924051103</v>
      </c>
      <c r="D8">
        <v>0.54726120164909509</v>
      </c>
      <c r="E8">
        <v>0.18117159146099124</v>
      </c>
      <c r="F8">
        <v>0.4092812867566975</v>
      </c>
      <c r="G8">
        <v>0.49796114841075845</v>
      </c>
      <c r="H8">
        <v>0.54163653548023061</v>
      </c>
      <c r="I8">
        <v>0.48841616930345927</v>
      </c>
      <c r="J8">
        <v>0.5500618196623126</v>
      </c>
      <c r="K8">
        <v>0.53436720506528579</v>
      </c>
      <c r="L8">
        <v>0.20061272924939338</v>
      </c>
      <c r="M8">
        <v>0.31638730141624682</v>
      </c>
      <c r="N8">
        <v>0.50607929264739382</v>
      </c>
      <c r="O8">
        <v>0.54431337361922194</v>
      </c>
      <c r="P8">
        <v>0.59529902715741445</v>
      </c>
    </row>
    <row r="9" spans="1:16" x14ac:dyDescent="0.25">
      <c r="A9">
        <v>0.27971677284268648</v>
      </c>
      <c r="B9">
        <v>0.49577652294300051</v>
      </c>
      <c r="C9">
        <v>0.51819127934310616</v>
      </c>
      <c r="D9">
        <v>0.56475277962425685</v>
      </c>
      <c r="E9">
        <v>0.17983530530312766</v>
      </c>
      <c r="F9">
        <v>0.41224723269642655</v>
      </c>
      <c r="G9">
        <v>0.51141009862328468</v>
      </c>
      <c r="H9">
        <v>0.57397088503433469</v>
      </c>
      <c r="I9">
        <v>0.49219947460718694</v>
      </c>
      <c r="J9">
        <v>0.50855700607330778</v>
      </c>
      <c r="K9">
        <v>0.54169549570630005</v>
      </c>
      <c r="L9">
        <v>0.23051613109086966</v>
      </c>
      <c r="M9">
        <v>0.32485778682851552</v>
      </c>
      <c r="N9">
        <v>0.51320781224093937</v>
      </c>
      <c r="O9">
        <v>0.55183070539528667</v>
      </c>
      <c r="P9">
        <v>0.59699328906653115</v>
      </c>
    </row>
    <row r="10" spans="1:16" x14ac:dyDescent="0.25">
      <c r="A10">
        <v>0.29564326731955021</v>
      </c>
      <c r="B10">
        <v>0.50384948264757734</v>
      </c>
      <c r="C10">
        <v>0.50698032839303087</v>
      </c>
      <c r="D10">
        <v>0.50675017344839557</v>
      </c>
      <c r="E10">
        <v>0.19688395337630754</v>
      </c>
      <c r="F10">
        <v>0.42634702594987672</v>
      </c>
      <c r="G10">
        <v>0.50300055974049607</v>
      </c>
      <c r="H10">
        <v>0.55738198241592618</v>
      </c>
      <c r="I10">
        <v>0.48569074602234186</v>
      </c>
      <c r="J10">
        <v>0.50786863432672724</v>
      </c>
      <c r="K10">
        <v>0.55264828301188618</v>
      </c>
      <c r="L10">
        <v>0.2826995894632478</v>
      </c>
      <c r="M10">
        <v>0.35020712048894276</v>
      </c>
      <c r="N10">
        <v>0.52508276929559927</v>
      </c>
      <c r="O10">
        <v>0.53230714736024098</v>
      </c>
      <c r="P10">
        <v>0.5582650257034989</v>
      </c>
    </row>
    <row r="11" spans="1:16" x14ac:dyDescent="0.25">
      <c r="A11">
        <v>0.29997597555776528</v>
      </c>
      <c r="B11">
        <v>0.50470644619300931</v>
      </c>
      <c r="C11">
        <v>0.45273158639881189</v>
      </c>
      <c r="D11">
        <v>0.52584356950887912</v>
      </c>
      <c r="E11">
        <v>0.21065691197104897</v>
      </c>
      <c r="F11">
        <v>0.43233576317249922</v>
      </c>
      <c r="G11">
        <v>0.50412267912541309</v>
      </c>
      <c r="H11">
        <v>0.55537857798771595</v>
      </c>
      <c r="I11">
        <v>0.49773171525359172</v>
      </c>
      <c r="J11">
        <v>0.52468435526030532</v>
      </c>
      <c r="K11">
        <v>0.52558668970581957</v>
      </c>
      <c r="L11">
        <v>0.26812887617078529</v>
      </c>
      <c r="M11">
        <v>0.3457075182088491</v>
      </c>
      <c r="N11">
        <v>0.53014723567936439</v>
      </c>
      <c r="O11">
        <v>0.541421570200594</v>
      </c>
      <c r="P11">
        <v>0.58517727070435754</v>
      </c>
    </row>
    <row r="12" spans="1:16" x14ac:dyDescent="0.25">
      <c r="A12">
        <v>0.30857896882701386</v>
      </c>
      <c r="B12">
        <v>0.50572938384116062</v>
      </c>
      <c r="C12">
        <v>0.49733466637669599</v>
      </c>
      <c r="D12">
        <v>0.49402113698836708</v>
      </c>
      <c r="E12">
        <v>0.2279418326520985</v>
      </c>
      <c r="F12">
        <v>0.43501766397132791</v>
      </c>
      <c r="G12">
        <v>0.50079812847967264</v>
      </c>
      <c r="H12">
        <v>0.54433110586041311</v>
      </c>
      <c r="I12">
        <v>0.5005760253814111</v>
      </c>
      <c r="J12">
        <v>0.51288221742505491</v>
      </c>
      <c r="K12">
        <v>0.52472812063359919</v>
      </c>
      <c r="L12">
        <v>0.23691381569730793</v>
      </c>
      <c r="M12">
        <v>0.36216452515380637</v>
      </c>
      <c r="N12">
        <v>0.53000553002230832</v>
      </c>
      <c r="O12">
        <v>0.54571021615908233</v>
      </c>
      <c r="P12">
        <v>0.59072703271366922</v>
      </c>
    </row>
    <row r="13" spans="1:16" x14ac:dyDescent="0.25">
      <c r="A13">
        <v>0.31683512912886008</v>
      </c>
      <c r="B13">
        <v>0.51119509007475028</v>
      </c>
      <c r="C13">
        <v>0.5038719059926382</v>
      </c>
      <c r="D13">
        <v>0.54423839711718569</v>
      </c>
      <c r="E13">
        <v>0.23882629900851421</v>
      </c>
      <c r="F13">
        <v>0.45449295114288579</v>
      </c>
      <c r="G13">
        <v>0.49824292020931793</v>
      </c>
      <c r="H13">
        <v>0.56524578735555275</v>
      </c>
      <c r="I13">
        <v>0.52391803828105188</v>
      </c>
      <c r="J13">
        <v>0.51005615723874742</v>
      </c>
      <c r="K13">
        <v>0.53232593217362267</v>
      </c>
      <c r="L13">
        <v>0.28071404514236775</v>
      </c>
      <c r="M13">
        <v>0.35993923436314029</v>
      </c>
      <c r="N13">
        <v>0.524345657555643</v>
      </c>
      <c r="O13">
        <v>0.53124187973196024</v>
      </c>
      <c r="P13">
        <v>0.51252493333730709</v>
      </c>
    </row>
    <row r="14" spans="1:16" x14ac:dyDescent="0.25">
      <c r="A14">
        <v>0.32733342743481625</v>
      </c>
      <c r="B14">
        <v>0.50027130623524929</v>
      </c>
      <c r="C14">
        <v>0.49213435412880285</v>
      </c>
      <c r="D14">
        <v>0.54696922327895514</v>
      </c>
      <c r="E14">
        <v>0.24920200664703995</v>
      </c>
      <c r="F14">
        <v>0.44346930758171016</v>
      </c>
      <c r="G14">
        <v>0.47707154965403553</v>
      </c>
      <c r="H14">
        <v>0.54384999453966298</v>
      </c>
      <c r="I14">
        <v>0.51483035498437346</v>
      </c>
      <c r="J14">
        <v>0.50862065002397949</v>
      </c>
      <c r="K14">
        <v>0.5413799545317558</v>
      </c>
      <c r="L14">
        <v>0.24293592627578917</v>
      </c>
      <c r="M14">
        <v>0.37029496211448337</v>
      </c>
      <c r="N14">
        <v>0.52424262502036356</v>
      </c>
      <c r="O14">
        <v>0.53200847384931227</v>
      </c>
      <c r="P14">
        <v>0.58962354335019718</v>
      </c>
    </row>
    <row r="15" spans="1:16" x14ac:dyDescent="0.25">
      <c r="A15">
        <v>0.3282249911205079</v>
      </c>
      <c r="B15">
        <v>0.49045384679024295</v>
      </c>
      <c r="C15">
        <v>0.50670521039978378</v>
      </c>
      <c r="D15">
        <v>0.54217350017719212</v>
      </c>
      <c r="E15">
        <v>0.25910585092242727</v>
      </c>
      <c r="F15">
        <v>0.45560163299981482</v>
      </c>
      <c r="G15">
        <v>0.49809268426546888</v>
      </c>
      <c r="H15">
        <v>0.55691788611777659</v>
      </c>
      <c r="I15">
        <v>0.51871652188772788</v>
      </c>
      <c r="J15">
        <v>0.51643996486024679</v>
      </c>
      <c r="K15">
        <v>0.54619859585038388</v>
      </c>
      <c r="L15">
        <v>0.29611098100288213</v>
      </c>
      <c r="M15">
        <v>0.37405535772899673</v>
      </c>
      <c r="N15">
        <v>0.53132430890806825</v>
      </c>
      <c r="O15">
        <v>0.53119409568268672</v>
      </c>
      <c r="P15">
        <v>0.57319229826148166</v>
      </c>
    </row>
    <row r="16" spans="1:16" x14ac:dyDescent="0.25">
      <c r="A16">
        <v>0.33654152450093766</v>
      </c>
      <c r="B16">
        <v>0.50005363423048965</v>
      </c>
      <c r="C16">
        <v>0.48875006469747967</v>
      </c>
      <c r="D16">
        <v>0.5724750049866647</v>
      </c>
      <c r="E16">
        <v>0.27066975791572701</v>
      </c>
      <c r="F16">
        <v>0.45733475684074637</v>
      </c>
      <c r="G16">
        <v>0.5026755375758053</v>
      </c>
      <c r="H16">
        <v>0.51749058066923592</v>
      </c>
      <c r="I16">
        <v>0.52451012271884168</v>
      </c>
      <c r="J16">
        <v>0.507869768039372</v>
      </c>
      <c r="K16">
        <v>0.53476142045609365</v>
      </c>
      <c r="L16">
        <v>0.2148339761557666</v>
      </c>
      <c r="M16">
        <v>0.38482149747287386</v>
      </c>
      <c r="N16">
        <v>0.52929737534436117</v>
      </c>
      <c r="O16">
        <v>0.54631593143585777</v>
      </c>
      <c r="P16">
        <v>0.55987720381989448</v>
      </c>
    </row>
    <row r="17" spans="1:16" x14ac:dyDescent="0.25">
      <c r="A17">
        <v>0.34680556918232447</v>
      </c>
      <c r="B17">
        <v>0.50607133979127072</v>
      </c>
      <c r="C17">
        <v>0.50332613935489823</v>
      </c>
      <c r="D17">
        <v>0.55541787713476742</v>
      </c>
      <c r="E17">
        <v>0.26937743658949176</v>
      </c>
      <c r="F17">
        <v>0.46116986503256813</v>
      </c>
      <c r="G17">
        <v>0.48056819213843549</v>
      </c>
      <c r="H17">
        <v>0.54459330658539906</v>
      </c>
      <c r="I17">
        <v>0.54000620400489718</v>
      </c>
      <c r="J17">
        <v>0.52304620657904122</v>
      </c>
      <c r="K17">
        <v>0.52977457610976697</v>
      </c>
      <c r="L17">
        <v>0.28886769904189541</v>
      </c>
      <c r="M17">
        <v>0.38809162010204346</v>
      </c>
      <c r="N17">
        <v>0.5391950962167541</v>
      </c>
      <c r="O17">
        <v>0.5340184421255002</v>
      </c>
      <c r="P17">
        <v>0.5973342332882241</v>
      </c>
    </row>
    <row r="18" spans="1:16" x14ac:dyDescent="0.25">
      <c r="A18">
        <v>0.35125160619119955</v>
      </c>
      <c r="B18">
        <v>0.50267599519049733</v>
      </c>
      <c r="C18">
        <v>0.49702271037095025</v>
      </c>
      <c r="D18">
        <v>0.57252168809890414</v>
      </c>
      <c r="E18">
        <v>0.27983835325061102</v>
      </c>
      <c r="F18">
        <v>0.45708617476723434</v>
      </c>
      <c r="G18">
        <v>0.47677170066625851</v>
      </c>
      <c r="H18">
        <v>0.55869024514509635</v>
      </c>
      <c r="I18">
        <v>0.51443618430822169</v>
      </c>
      <c r="J18">
        <v>0.51173137240805</v>
      </c>
      <c r="K18">
        <v>0.52982740216495716</v>
      </c>
      <c r="L18">
        <v>0.32865752502549089</v>
      </c>
      <c r="M18">
        <v>0.3938458167237468</v>
      </c>
      <c r="N18">
        <v>0.53846133516315997</v>
      </c>
      <c r="O18">
        <v>0.54149274320783192</v>
      </c>
      <c r="P18">
        <v>0.61445597884474801</v>
      </c>
    </row>
    <row r="19" spans="1:16" x14ac:dyDescent="0.25">
      <c r="A19">
        <v>0.36201621723882299</v>
      </c>
      <c r="B19">
        <v>0.50695265742039741</v>
      </c>
      <c r="C19">
        <v>0.50096688924239186</v>
      </c>
      <c r="D19">
        <v>0.56609324279126061</v>
      </c>
      <c r="E19">
        <v>0.27969613557241313</v>
      </c>
      <c r="F19">
        <v>0.47693954804156707</v>
      </c>
      <c r="G19">
        <v>0.47398259303340279</v>
      </c>
      <c r="H19">
        <v>0.54664490059758819</v>
      </c>
      <c r="I19">
        <v>0.50433227968272654</v>
      </c>
      <c r="J19">
        <v>0.50969969614223587</v>
      </c>
      <c r="K19">
        <v>0.5311813840263131</v>
      </c>
      <c r="L19">
        <v>0.30389303496854048</v>
      </c>
      <c r="M19">
        <v>0.40286657688113547</v>
      </c>
      <c r="N19">
        <v>0.53208503945069596</v>
      </c>
      <c r="O19">
        <v>0.53699187082111211</v>
      </c>
      <c r="P19">
        <v>0.51062168554139986</v>
      </c>
    </row>
    <row r="20" spans="1:16" x14ac:dyDescent="0.25">
      <c r="A20">
        <v>0.36495666321715164</v>
      </c>
      <c r="B20">
        <v>0.4983568486529949</v>
      </c>
      <c r="C20">
        <v>0.50660675731228633</v>
      </c>
      <c r="D20">
        <v>0.55858790824851634</v>
      </c>
      <c r="E20">
        <v>0.28944371488546439</v>
      </c>
      <c r="F20">
        <v>0.46258737030604857</v>
      </c>
      <c r="G20">
        <v>0.48230889211097039</v>
      </c>
      <c r="H20">
        <v>0.55533138404700477</v>
      </c>
      <c r="I20">
        <v>0.52355047526572873</v>
      </c>
      <c r="J20">
        <v>0.5106726480993774</v>
      </c>
      <c r="K20">
        <v>0.54630532380474461</v>
      </c>
      <c r="L20">
        <v>0.29837379783583967</v>
      </c>
      <c r="M20">
        <v>0.40971686061855034</v>
      </c>
      <c r="N20">
        <v>0.52437464055713989</v>
      </c>
      <c r="O20">
        <v>0.54204342319255461</v>
      </c>
      <c r="P20">
        <v>0.5832259101084456</v>
      </c>
    </row>
    <row r="21" spans="1:16" x14ac:dyDescent="0.25">
      <c r="A21">
        <v>0.36580563745490841</v>
      </c>
      <c r="B21">
        <v>0.48087924225168349</v>
      </c>
      <c r="C21">
        <v>0.51041640082405304</v>
      </c>
      <c r="D21">
        <v>0.58660969334462154</v>
      </c>
      <c r="E21">
        <v>0.29759883383646757</v>
      </c>
      <c r="F21">
        <v>0.45634433298770444</v>
      </c>
      <c r="G21">
        <v>0.49880415848219323</v>
      </c>
      <c r="H21">
        <v>0.54874787104651979</v>
      </c>
      <c r="I21">
        <v>0.51182341372250184</v>
      </c>
      <c r="J21">
        <v>0.5105437707842907</v>
      </c>
      <c r="K21">
        <v>0.5427771723057061</v>
      </c>
      <c r="L21">
        <v>0.32056242414560676</v>
      </c>
      <c r="M21">
        <v>0.4174040612302421</v>
      </c>
      <c r="N21">
        <v>0.5343596147491162</v>
      </c>
      <c r="O21">
        <v>0.5357721365273399</v>
      </c>
      <c r="P21">
        <v>0.58065273781726867</v>
      </c>
    </row>
    <row r="22" spans="1:16" x14ac:dyDescent="0.25">
      <c r="A22">
        <v>0.3683198339652291</v>
      </c>
      <c r="B22">
        <v>0.50463311304597558</v>
      </c>
      <c r="C22">
        <v>0.49585531175768444</v>
      </c>
      <c r="D22">
        <v>0.58443751009431555</v>
      </c>
      <c r="E22">
        <v>0.30474057719127706</v>
      </c>
      <c r="F22">
        <v>0.46912433737544867</v>
      </c>
      <c r="G22">
        <v>0.49076100008148393</v>
      </c>
      <c r="H22">
        <v>0.55716859527526341</v>
      </c>
      <c r="I22">
        <v>0.51476091111077715</v>
      </c>
      <c r="J22">
        <v>0.51628322141514571</v>
      </c>
      <c r="K22">
        <v>0.53192652443058697</v>
      </c>
      <c r="L22">
        <v>0.30442838781324139</v>
      </c>
      <c r="M22">
        <v>0.40488032074627828</v>
      </c>
      <c r="N22">
        <v>0.53186736368102738</v>
      </c>
      <c r="O22">
        <v>0.54722285278659721</v>
      </c>
      <c r="P22">
        <v>0.58872511803772587</v>
      </c>
    </row>
    <row r="23" spans="1:16" x14ac:dyDescent="0.25">
      <c r="A23">
        <v>0.37331344214936019</v>
      </c>
      <c r="B23">
        <v>0.4940655919017275</v>
      </c>
      <c r="C23">
        <v>0.52323268542507884</v>
      </c>
      <c r="D23">
        <v>0.58243354474760123</v>
      </c>
      <c r="E23">
        <v>0.3071457090563845</v>
      </c>
      <c r="F23">
        <v>0.47333291630693708</v>
      </c>
      <c r="G23">
        <v>0.48814306324385376</v>
      </c>
      <c r="H23">
        <v>0.55076398206082544</v>
      </c>
      <c r="I23">
        <v>0.51820384633116823</v>
      </c>
      <c r="J23">
        <v>0.51411354885932092</v>
      </c>
      <c r="K23">
        <v>0.52165717895349983</v>
      </c>
      <c r="L23">
        <v>0.32224230511827567</v>
      </c>
      <c r="M23">
        <v>0.41825442437765076</v>
      </c>
      <c r="N23">
        <v>0.53153552578954766</v>
      </c>
      <c r="O23">
        <v>0.55428920483959943</v>
      </c>
      <c r="P23">
        <v>0.59110012323556727</v>
      </c>
    </row>
    <row r="24" spans="1:16" x14ac:dyDescent="0.25">
      <c r="A24">
        <v>0.38823046306249764</v>
      </c>
      <c r="B24">
        <v>0.48762602356519258</v>
      </c>
      <c r="C24">
        <v>0.49887847322116063</v>
      </c>
      <c r="D24">
        <v>0.56514311262691819</v>
      </c>
      <c r="E24">
        <v>0.31277744470706659</v>
      </c>
      <c r="F24">
        <v>0.46647056654403968</v>
      </c>
      <c r="G24">
        <v>0.48545323435248472</v>
      </c>
      <c r="H24">
        <v>0.49833391153502909</v>
      </c>
      <c r="I24">
        <v>0.51523983852232935</v>
      </c>
      <c r="J24">
        <v>0.51412013866982476</v>
      </c>
      <c r="K24">
        <v>0.52890903829985103</v>
      </c>
      <c r="L24">
        <v>0.33111558594140372</v>
      </c>
      <c r="M24">
        <v>0.4081007678906915</v>
      </c>
      <c r="N24">
        <v>0.53641689882998289</v>
      </c>
      <c r="O24">
        <v>0.54781549277774422</v>
      </c>
      <c r="P24">
        <v>0.56505312596956303</v>
      </c>
    </row>
    <row r="25" spans="1:16" x14ac:dyDescent="0.25">
      <c r="A25">
        <v>0.39694349116630206</v>
      </c>
      <c r="B25">
        <v>0.4738726576026705</v>
      </c>
      <c r="C25">
        <v>0.50614199956301842</v>
      </c>
      <c r="D25">
        <v>0.57116159374168407</v>
      </c>
      <c r="E25">
        <v>0.3068516533123799</v>
      </c>
      <c r="F25">
        <v>0.4742444077487965</v>
      </c>
      <c r="G25">
        <v>0.50725658154634101</v>
      </c>
      <c r="H25">
        <v>0.55979167619725623</v>
      </c>
      <c r="I25">
        <v>0.51330733885291835</v>
      </c>
      <c r="J25">
        <v>0.50718534647038305</v>
      </c>
      <c r="K25">
        <v>0.533987222983767</v>
      </c>
      <c r="L25">
        <v>0.20858266497837788</v>
      </c>
      <c r="M25">
        <v>0.42366958311946479</v>
      </c>
      <c r="N25">
        <v>0.53125354104225764</v>
      </c>
      <c r="O25">
        <v>0.53808127186526677</v>
      </c>
      <c r="P25">
        <v>0.57499829061756735</v>
      </c>
    </row>
    <row r="26" spans="1:16" x14ac:dyDescent="0.25">
      <c r="A26">
        <v>0.39394255846945636</v>
      </c>
      <c r="B26">
        <v>0.48959413185206052</v>
      </c>
      <c r="C26">
        <v>0.50009955877691969</v>
      </c>
      <c r="D26">
        <v>0.57807455467016955</v>
      </c>
      <c r="E26">
        <v>0.31224432451908352</v>
      </c>
      <c r="F26">
        <v>0.46152197212996587</v>
      </c>
      <c r="G26">
        <v>0.49627393813926007</v>
      </c>
      <c r="H26">
        <v>0.55503717273765041</v>
      </c>
      <c r="I26">
        <v>0.52610635978307707</v>
      </c>
      <c r="J26">
        <v>0.51670831884826063</v>
      </c>
      <c r="K26">
        <v>0.52857357925555859</v>
      </c>
      <c r="L26">
        <v>0.26025845889186716</v>
      </c>
      <c r="M26">
        <v>0.430189768174081</v>
      </c>
      <c r="N26">
        <v>0.52745869986167315</v>
      </c>
      <c r="O26">
        <v>0.54472721084403419</v>
      </c>
      <c r="P26">
        <v>0.58245147465703573</v>
      </c>
    </row>
    <row r="27" spans="1:16" x14ac:dyDescent="0.25">
      <c r="A27">
        <v>0.39457248118894617</v>
      </c>
      <c r="B27">
        <v>0.48559597824471046</v>
      </c>
      <c r="C27">
        <v>0.51843493231969096</v>
      </c>
      <c r="D27">
        <v>0.57764476528076858</v>
      </c>
      <c r="E27">
        <v>0.31489331502588752</v>
      </c>
      <c r="F27">
        <v>0.47299680753156914</v>
      </c>
      <c r="G27">
        <v>0.50263043983257649</v>
      </c>
      <c r="H27">
        <v>0.5221100832138631</v>
      </c>
      <c r="I27">
        <v>0.50252713503021273</v>
      </c>
      <c r="J27">
        <v>0.51038629525225465</v>
      </c>
      <c r="K27">
        <v>0.52770041834299841</v>
      </c>
      <c r="L27">
        <v>0.27311989551157778</v>
      </c>
      <c r="M27">
        <v>0.43679643084413866</v>
      </c>
      <c r="N27">
        <v>0.51424978274755062</v>
      </c>
      <c r="O27">
        <v>0.53832286816508479</v>
      </c>
      <c r="P27">
        <v>0.57854388756254027</v>
      </c>
    </row>
    <row r="28" spans="1:16" x14ac:dyDescent="0.25">
      <c r="A28">
        <v>0.41081081291438082</v>
      </c>
      <c r="B28">
        <v>0.47001962598220925</v>
      </c>
      <c r="C28">
        <v>0.44263362626007807</v>
      </c>
      <c r="D28">
        <v>0.56976685727366316</v>
      </c>
      <c r="E28">
        <v>0.31023592283848928</v>
      </c>
      <c r="F28">
        <v>0.47691159740169264</v>
      </c>
      <c r="G28">
        <v>0.44510529583088021</v>
      </c>
      <c r="H28">
        <v>0.55270977546889</v>
      </c>
      <c r="I28">
        <v>0.5117648848777796</v>
      </c>
      <c r="J28">
        <v>0.51050337008962554</v>
      </c>
      <c r="K28">
        <v>0.5391570345429253</v>
      </c>
      <c r="L28">
        <v>0.30000235081439625</v>
      </c>
      <c r="M28">
        <v>0.43578728785184845</v>
      </c>
      <c r="N28">
        <v>0.52310541179776315</v>
      </c>
      <c r="O28">
        <v>0.54573801597842841</v>
      </c>
      <c r="P28">
        <v>0.61411484311127129</v>
      </c>
    </row>
    <row r="29" spans="1:16" x14ac:dyDescent="0.25">
      <c r="A29">
        <v>0.40666856101712701</v>
      </c>
      <c r="B29">
        <v>0.47284448066597246</v>
      </c>
      <c r="C29">
        <v>0.50950328467449346</v>
      </c>
      <c r="D29">
        <v>0.55022150910221035</v>
      </c>
      <c r="E29">
        <v>0.32098662411958545</v>
      </c>
      <c r="F29">
        <v>0.46988278681447032</v>
      </c>
      <c r="G29">
        <v>0.49677955150962622</v>
      </c>
      <c r="H29">
        <v>0.55076927818285459</v>
      </c>
      <c r="I29">
        <v>0.50993434280168903</v>
      </c>
      <c r="J29">
        <v>0.5051204042310341</v>
      </c>
      <c r="K29">
        <v>0.52417736368519441</v>
      </c>
      <c r="L29">
        <v>0.30359665182694429</v>
      </c>
      <c r="M29">
        <v>0.42282341856027161</v>
      </c>
      <c r="N29">
        <v>0.52162121988405885</v>
      </c>
      <c r="O29">
        <v>0.54677411732272463</v>
      </c>
      <c r="P29">
        <v>0.57623302097746454</v>
      </c>
    </row>
    <row r="30" spans="1:16" x14ac:dyDescent="0.25">
      <c r="A30">
        <v>0.41756344079176738</v>
      </c>
      <c r="B30">
        <v>0.48377814294139032</v>
      </c>
      <c r="C30">
        <v>0.49945960712326215</v>
      </c>
      <c r="D30">
        <v>0.54950169242803959</v>
      </c>
      <c r="E30">
        <v>0.32656622928668555</v>
      </c>
      <c r="F30">
        <v>0.46026467682200267</v>
      </c>
      <c r="G30">
        <v>0.48718325049396272</v>
      </c>
      <c r="H30">
        <v>0.5559095226201104</v>
      </c>
      <c r="I30">
        <v>0.50640900157684043</v>
      </c>
      <c r="J30">
        <v>0.50625542044820993</v>
      </c>
      <c r="K30">
        <v>0.53541467409147792</v>
      </c>
      <c r="L30">
        <v>0.32178040617928033</v>
      </c>
      <c r="M30">
        <v>0.43789292536888563</v>
      </c>
      <c r="N30">
        <v>0.52164241694880176</v>
      </c>
      <c r="O30">
        <v>0.54864234216828789</v>
      </c>
      <c r="P30">
        <v>0.56674993277364594</v>
      </c>
    </row>
    <row r="31" spans="1:16" x14ac:dyDescent="0.25">
      <c r="A31">
        <v>0.41355874138482918</v>
      </c>
      <c r="B31">
        <v>0.48199413889381409</v>
      </c>
      <c r="C31">
        <v>0.5028239602512079</v>
      </c>
      <c r="D31">
        <v>0.56560048411843755</v>
      </c>
      <c r="E31">
        <v>0.33010908101732761</v>
      </c>
      <c r="F31">
        <v>0.47452209495346709</v>
      </c>
      <c r="G31">
        <v>0.41663350169872038</v>
      </c>
      <c r="H31">
        <v>0.50586438664416467</v>
      </c>
      <c r="I31">
        <v>0.50836536012659905</v>
      </c>
      <c r="J31">
        <v>0.51351437578839032</v>
      </c>
      <c r="K31">
        <v>0.53185139281760974</v>
      </c>
      <c r="L31">
        <v>0.2820919946722597</v>
      </c>
      <c r="M31">
        <v>0.43002430537584402</v>
      </c>
      <c r="N31">
        <v>0.52038246391015597</v>
      </c>
      <c r="O31">
        <v>0.53083840926912396</v>
      </c>
      <c r="P31">
        <v>0.56551524004435483</v>
      </c>
    </row>
    <row r="32" spans="1:16" x14ac:dyDescent="0.25">
      <c r="A32">
        <v>0.4062020569876193</v>
      </c>
      <c r="B32">
        <v>0.48586685762407533</v>
      </c>
      <c r="C32">
        <v>0.49286488964514841</v>
      </c>
      <c r="D32">
        <v>0.55422484855456022</v>
      </c>
      <c r="E32">
        <v>0.33465880779444629</v>
      </c>
      <c r="F32">
        <v>0.46272509665715789</v>
      </c>
      <c r="G32">
        <v>0.49742340489840836</v>
      </c>
      <c r="H32">
        <v>0.52540406509043147</v>
      </c>
      <c r="I32">
        <v>0.49961323008542097</v>
      </c>
      <c r="J32">
        <v>0.51364176588751442</v>
      </c>
      <c r="K32">
        <v>0.53431579009730434</v>
      </c>
      <c r="L32">
        <v>0.31535339060591028</v>
      </c>
      <c r="M32">
        <v>0.42858089231721075</v>
      </c>
      <c r="N32">
        <v>0.51794376700633815</v>
      </c>
      <c r="O32">
        <v>0.53774073545614842</v>
      </c>
      <c r="P32">
        <v>0.5965374081902961</v>
      </c>
    </row>
    <row r="33" spans="1:16" x14ac:dyDescent="0.25">
      <c r="A33">
        <v>0.40549888843942644</v>
      </c>
      <c r="B33">
        <v>0.47156127835623834</v>
      </c>
      <c r="C33">
        <v>0.50087333916116783</v>
      </c>
      <c r="D33">
        <v>0.56268615334162708</v>
      </c>
      <c r="E33">
        <v>0.33928404231557763</v>
      </c>
      <c r="F33">
        <v>0.47050290910280018</v>
      </c>
      <c r="G33">
        <v>0.50174148326930057</v>
      </c>
      <c r="H33">
        <v>0.54969860626695144</v>
      </c>
      <c r="I33">
        <v>0.50344131689325666</v>
      </c>
      <c r="J33">
        <v>0.49704732725584083</v>
      </c>
      <c r="K33">
        <v>0.53053817160395678</v>
      </c>
      <c r="L33">
        <v>0.34305541061803613</v>
      </c>
      <c r="M33">
        <v>0.43496357171471495</v>
      </c>
      <c r="N33">
        <v>0.51747473616677409</v>
      </c>
      <c r="O33">
        <v>0.5294737085852701</v>
      </c>
      <c r="P33">
        <v>0.59660074787536255</v>
      </c>
    </row>
    <row r="34" spans="1:16" x14ac:dyDescent="0.25">
      <c r="A34">
        <v>0.42236074928000522</v>
      </c>
      <c r="B34">
        <v>0.48442008910239021</v>
      </c>
      <c r="C34">
        <v>0.50516340851506181</v>
      </c>
      <c r="D34">
        <v>0.5498207466301217</v>
      </c>
      <c r="E34">
        <v>0.33905213469140205</v>
      </c>
      <c r="F34">
        <v>0.47477226952319002</v>
      </c>
      <c r="G34">
        <v>0.49811615074671101</v>
      </c>
      <c r="H34">
        <v>0.56209584891214703</v>
      </c>
      <c r="I34">
        <v>0.51864955544078162</v>
      </c>
      <c r="J34">
        <v>0.50339730103533042</v>
      </c>
      <c r="K34">
        <v>0.53308466767162488</v>
      </c>
      <c r="L34">
        <v>0.30014192361735348</v>
      </c>
      <c r="M34">
        <v>0.43332686447494961</v>
      </c>
      <c r="N34">
        <v>0.51257550664192686</v>
      </c>
      <c r="O34">
        <v>0.53753797835266082</v>
      </c>
      <c r="P34">
        <v>0.6066407745165181</v>
      </c>
    </row>
    <row r="35" spans="1:16" x14ac:dyDescent="0.25">
      <c r="A35">
        <v>0.42777260320577859</v>
      </c>
      <c r="B35">
        <v>0.47732508875970919</v>
      </c>
      <c r="C35">
        <v>0.50239847723379449</v>
      </c>
      <c r="D35">
        <v>0.55654978615591666</v>
      </c>
      <c r="E35">
        <v>0.35261631685886174</v>
      </c>
      <c r="F35">
        <v>0.46620732640844809</v>
      </c>
      <c r="G35">
        <v>0.46684764617704044</v>
      </c>
      <c r="H35">
        <v>0.51667599537643893</v>
      </c>
      <c r="I35">
        <v>0.51563983347544018</v>
      </c>
      <c r="J35">
        <v>0.51322712811695637</v>
      </c>
      <c r="K35">
        <v>0.53035900939298064</v>
      </c>
      <c r="L35">
        <v>0.29996821218490838</v>
      </c>
      <c r="M35">
        <v>0.43193848187049999</v>
      </c>
      <c r="N35">
        <v>0.50384787648497364</v>
      </c>
      <c r="O35">
        <v>0.53967706007963345</v>
      </c>
      <c r="P35">
        <v>0.58018368890567174</v>
      </c>
    </row>
    <row r="36" spans="1:16" x14ac:dyDescent="0.25">
      <c r="A36">
        <v>0.44448335788177207</v>
      </c>
      <c r="B36">
        <v>0.47683038891653812</v>
      </c>
      <c r="C36">
        <v>0.48624914503361666</v>
      </c>
      <c r="D36">
        <v>0.56304347830476753</v>
      </c>
      <c r="E36">
        <v>0.35302882024048526</v>
      </c>
      <c r="F36">
        <v>0.46509037454671687</v>
      </c>
      <c r="G36">
        <v>0.43093244030210576</v>
      </c>
      <c r="H36">
        <v>0.55009818227066998</v>
      </c>
      <c r="I36">
        <v>0.52043129154032441</v>
      </c>
      <c r="J36">
        <v>0.50659983822102683</v>
      </c>
      <c r="K36">
        <v>0.53135907067032084</v>
      </c>
      <c r="L36">
        <v>0.30306911639828243</v>
      </c>
      <c r="M36">
        <v>0.43571888043939316</v>
      </c>
      <c r="N36">
        <v>0.51546479904340048</v>
      </c>
      <c r="O36">
        <v>0.53798748968480359</v>
      </c>
      <c r="P36">
        <v>0.58871240395358226</v>
      </c>
    </row>
    <row r="37" spans="1:16" x14ac:dyDescent="0.25">
      <c r="A37">
        <v>0.43622222426221191</v>
      </c>
      <c r="B37">
        <v>0.4809954337923813</v>
      </c>
      <c r="C37">
        <v>0.50434159052285921</v>
      </c>
      <c r="D37">
        <v>0.56299618553537756</v>
      </c>
      <c r="E37">
        <v>0.34684243995055131</v>
      </c>
      <c r="F37">
        <v>0.4757998008475039</v>
      </c>
      <c r="G37">
        <v>0.49121262567213386</v>
      </c>
      <c r="H37">
        <v>0.55092731843650045</v>
      </c>
      <c r="I37">
        <v>0.51590285597360785</v>
      </c>
      <c r="J37">
        <v>0.50466870323476187</v>
      </c>
      <c r="K37">
        <v>0.5255724084723562</v>
      </c>
      <c r="L37">
        <v>0.3190107868604703</v>
      </c>
      <c r="M37">
        <v>0.43365324690171603</v>
      </c>
      <c r="N37">
        <v>0.50719132862236327</v>
      </c>
      <c r="O37">
        <v>0.53770419294674809</v>
      </c>
      <c r="P37">
        <v>0.59868836628951583</v>
      </c>
    </row>
    <row r="38" spans="1:16" x14ac:dyDescent="0.25">
      <c r="A38">
        <v>0.43836540875622165</v>
      </c>
      <c r="B38">
        <v>0.48004853175529416</v>
      </c>
      <c r="C38">
        <v>0.49519004272604616</v>
      </c>
      <c r="D38">
        <v>0.51769896125346371</v>
      </c>
      <c r="E38">
        <v>0.34623785721509787</v>
      </c>
      <c r="F38">
        <v>0.45444351144546435</v>
      </c>
      <c r="G38">
        <v>0.49018229680361991</v>
      </c>
      <c r="H38">
        <v>0.51965082410791685</v>
      </c>
      <c r="I38">
        <v>0.49803943268746348</v>
      </c>
      <c r="J38">
        <v>0.51410234704281899</v>
      </c>
      <c r="K38">
        <v>0.53487541500249502</v>
      </c>
      <c r="L38">
        <v>0.32107559225566706</v>
      </c>
      <c r="M38">
        <v>0.4369282586226419</v>
      </c>
      <c r="N38">
        <v>0.50524660734326621</v>
      </c>
      <c r="O38">
        <v>0.53938456126494316</v>
      </c>
      <c r="P38">
        <v>0.58785757444123321</v>
      </c>
    </row>
    <row r="39" spans="1:16" x14ac:dyDescent="0.25">
      <c r="A39">
        <v>0.43624328058933964</v>
      </c>
      <c r="B39">
        <v>0.48117253307936708</v>
      </c>
      <c r="C39">
        <v>0.49840315001941288</v>
      </c>
      <c r="D39">
        <v>0.56756773212633338</v>
      </c>
      <c r="E39">
        <v>0.34780473897196929</v>
      </c>
      <c r="F39">
        <v>0.47720614769361253</v>
      </c>
      <c r="G39">
        <v>0.49321881979594256</v>
      </c>
      <c r="H39">
        <v>0.51666258692978773</v>
      </c>
      <c r="I39">
        <v>0.49780775615581613</v>
      </c>
      <c r="J39">
        <v>0.51757773811472052</v>
      </c>
      <c r="K39">
        <v>0.53158537073368883</v>
      </c>
      <c r="L39">
        <v>0.30631849092596669</v>
      </c>
      <c r="M39">
        <v>0.43794710893098637</v>
      </c>
      <c r="N39">
        <v>0.51325542798331103</v>
      </c>
      <c r="O39">
        <v>0.54612152136774783</v>
      </c>
      <c r="P39">
        <v>0.60662470083584707</v>
      </c>
    </row>
    <row r="40" spans="1:16" x14ac:dyDescent="0.25">
      <c r="A40">
        <v>0.43441090837927726</v>
      </c>
      <c r="B40">
        <v>0.46768463405168176</v>
      </c>
      <c r="C40">
        <v>0.50172502128337226</v>
      </c>
      <c r="D40">
        <v>0.56273278247729241</v>
      </c>
      <c r="E40">
        <v>0.35685701909426598</v>
      </c>
      <c r="F40">
        <v>0.47547689858742409</v>
      </c>
      <c r="G40">
        <v>0.49036116534096802</v>
      </c>
      <c r="H40">
        <v>0.5551742124089194</v>
      </c>
      <c r="I40">
        <v>0.50079855717815258</v>
      </c>
      <c r="J40">
        <v>0.51252263543898624</v>
      </c>
      <c r="K40">
        <v>0.53715788573622469</v>
      </c>
      <c r="L40">
        <v>0.32818903514678793</v>
      </c>
      <c r="M40">
        <v>0.43229208383466255</v>
      </c>
      <c r="N40">
        <v>0.51650532316054276</v>
      </c>
      <c r="O40">
        <v>0.53757528040044955</v>
      </c>
      <c r="P40">
        <v>0.59373851730080529</v>
      </c>
    </row>
    <row r="41" spans="1:16" x14ac:dyDescent="0.25">
      <c r="A41">
        <v>0.44190914186628294</v>
      </c>
      <c r="B41">
        <v>0.47973234268302484</v>
      </c>
      <c r="C41">
        <v>0.45270496363095186</v>
      </c>
      <c r="D41">
        <v>0.56524188711720103</v>
      </c>
      <c r="E41">
        <v>0.35789793441844847</v>
      </c>
      <c r="F41">
        <v>0.47755416914387611</v>
      </c>
      <c r="G41">
        <v>0.49372081796256817</v>
      </c>
      <c r="H41">
        <v>0.55497313559299988</v>
      </c>
      <c r="I41">
        <v>0.4975117196364382</v>
      </c>
      <c r="J41">
        <v>0.5086542972479392</v>
      </c>
      <c r="K41">
        <v>0.53650655792014745</v>
      </c>
      <c r="L41">
        <v>0.31713122962541701</v>
      </c>
      <c r="M41">
        <v>0.44163176635060075</v>
      </c>
      <c r="N41">
        <v>0.51483730659722049</v>
      </c>
      <c r="O41">
        <v>0.53535511084269649</v>
      </c>
      <c r="P41">
        <v>0.58778982105806898</v>
      </c>
    </row>
    <row r="42" spans="1:16" x14ac:dyDescent="0.25">
      <c r="A42">
        <v>0.44172797096824551</v>
      </c>
      <c r="B42">
        <v>0.49004501424189667</v>
      </c>
      <c r="C42">
        <v>0.5027302851088985</v>
      </c>
      <c r="D42">
        <v>0.55753990267799969</v>
      </c>
      <c r="E42">
        <v>0.35392948148994219</v>
      </c>
      <c r="F42">
        <v>0.46764700540832416</v>
      </c>
      <c r="G42">
        <v>0.45756522591801108</v>
      </c>
      <c r="H42">
        <v>0.55652014011740125</v>
      </c>
      <c r="I42">
        <v>0.50652539912405625</v>
      </c>
      <c r="J42">
        <v>0.50828034039493064</v>
      </c>
      <c r="K42">
        <v>0.52576963273708111</v>
      </c>
      <c r="L42">
        <v>0.32774758749138189</v>
      </c>
      <c r="M42">
        <v>0.44406640820443599</v>
      </c>
      <c r="N42">
        <v>0.51657703942928457</v>
      </c>
      <c r="O42">
        <v>0.5255553269394222</v>
      </c>
      <c r="P42">
        <v>0.15879459144261698</v>
      </c>
    </row>
    <row r="43" spans="1:16" x14ac:dyDescent="0.25">
      <c r="A43">
        <v>0.43723913486234328</v>
      </c>
      <c r="B43">
        <v>0.48211806177871463</v>
      </c>
      <c r="C43">
        <v>0.49997421046181756</v>
      </c>
      <c r="D43">
        <v>0.51938137887565439</v>
      </c>
      <c r="E43">
        <v>0.35692061352162918</v>
      </c>
      <c r="F43">
        <v>0.47207876710634944</v>
      </c>
      <c r="G43">
        <v>0.46147194684798981</v>
      </c>
      <c r="H43">
        <v>0.55553865976786321</v>
      </c>
      <c r="I43">
        <v>0.49775211845463802</v>
      </c>
      <c r="J43">
        <v>0.51972288367296771</v>
      </c>
      <c r="K43">
        <v>0.53852134107712313</v>
      </c>
      <c r="L43">
        <v>0.3251930052082197</v>
      </c>
      <c r="M43">
        <v>0.44300665837980013</v>
      </c>
      <c r="N43">
        <v>0.52031388456625338</v>
      </c>
      <c r="O43">
        <v>0.52904768572573935</v>
      </c>
      <c r="P43">
        <v>0.11349988520306924</v>
      </c>
    </row>
    <row r="44" spans="1:16" x14ac:dyDescent="0.25">
      <c r="A44">
        <v>0.43212466853682996</v>
      </c>
      <c r="B44">
        <v>0.48297251852155076</v>
      </c>
      <c r="C44">
        <v>0.49947434884402619</v>
      </c>
      <c r="D44">
        <v>0.56217731191793974</v>
      </c>
      <c r="E44">
        <v>0.3605623529905595</v>
      </c>
      <c r="F44">
        <v>0.45834870754099527</v>
      </c>
      <c r="G44">
        <v>0.49694926710265142</v>
      </c>
      <c r="H44">
        <v>0.55495175381883044</v>
      </c>
      <c r="I44">
        <v>0.5019905867329908</v>
      </c>
      <c r="J44">
        <v>0.51041781123401075</v>
      </c>
      <c r="K44">
        <v>0.54232083462708991</v>
      </c>
      <c r="L44">
        <v>0.31092010880755716</v>
      </c>
      <c r="M44">
        <v>0.4448499185023132</v>
      </c>
      <c r="N44">
        <v>0.52616241208437742</v>
      </c>
      <c r="O44">
        <v>0.52786163528572527</v>
      </c>
      <c r="P44">
        <v>0.21502307894395972</v>
      </c>
    </row>
    <row r="45" spans="1:16" x14ac:dyDescent="0.25">
      <c r="A45">
        <v>0.43548432324466574</v>
      </c>
      <c r="B45">
        <v>0.48315022132529439</v>
      </c>
      <c r="C45">
        <v>0.46445077177329513</v>
      </c>
      <c r="D45">
        <v>0.56136415246447324</v>
      </c>
      <c r="E45">
        <v>0.36273819251370287</v>
      </c>
      <c r="F45">
        <v>0.45923851110266439</v>
      </c>
      <c r="G45">
        <v>0.46022714413751753</v>
      </c>
      <c r="H45">
        <v>0.49837355310709153</v>
      </c>
      <c r="I45">
        <v>0.49409678010474778</v>
      </c>
      <c r="J45">
        <v>0.50703901800113904</v>
      </c>
      <c r="K45">
        <v>0.53255985683625751</v>
      </c>
      <c r="L45">
        <v>0.33320739407417599</v>
      </c>
      <c r="M45">
        <v>0.43827405128587671</v>
      </c>
      <c r="N45">
        <v>0.52132193249116787</v>
      </c>
      <c r="O45">
        <v>0.49673083331580026</v>
      </c>
      <c r="P45">
        <v>0.27104932582160307</v>
      </c>
    </row>
    <row r="46" spans="1:16" x14ac:dyDescent="0.25">
      <c r="A46">
        <v>0.43696536069662328</v>
      </c>
      <c r="B46">
        <v>0.49759115753837446</v>
      </c>
      <c r="C46">
        <v>0.49232073999005788</v>
      </c>
      <c r="D46">
        <v>0.55506044734629878</v>
      </c>
      <c r="E46">
        <v>0.3585992653968274</v>
      </c>
      <c r="F46">
        <v>0.45544125211934838</v>
      </c>
      <c r="G46">
        <v>0.46745803654539986</v>
      </c>
      <c r="H46">
        <v>0.55430917271223135</v>
      </c>
      <c r="I46">
        <v>0.50018737542589631</v>
      </c>
      <c r="J46">
        <v>0.51109247465444319</v>
      </c>
      <c r="K46">
        <v>0.55247052519591322</v>
      </c>
      <c r="L46">
        <v>0.33243763280910976</v>
      </c>
      <c r="M46">
        <v>0.43742679732424095</v>
      </c>
      <c r="N46">
        <v>0.50882504221875335</v>
      </c>
      <c r="O46">
        <v>0.53466496027928612</v>
      </c>
      <c r="P46">
        <v>0.26487111761281773</v>
      </c>
    </row>
    <row r="47" spans="1:16" x14ac:dyDescent="0.25">
      <c r="A47">
        <v>0.44695523906556217</v>
      </c>
      <c r="B47">
        <v>0.48605680818658642</v>
      </c>
      <c r="C47">
        <v>0.50121421554925127</v>
      </c>
      <c r="D47">
        <v>0.56513180001950258</v>
      </c>
      <c r="E47">
        <v>0.37157893555673099</v>
      </c>
      <c r="F47">
        <v>0.45611962151962576</v>
      </c>
      <c r="G47">
        <v>0.49279899667653954</v>
      </c>
      <c r="H47">
        <v>0.50400246442062235</v>
      </c>
      <c r="I47">
        <v>0.4945162633344235</v>
      </c>
      <c r="J47">
        <v>0.51904422963806784</v>
      </c>
      <c r="K47">
        <v>0.536886722275975</v>
      </c>
      <c r="L47">
        <v>0.31651397953672772</v>
      </c>
      <c r="M47">
        <v>0.43137325484550315</v>
      </c>
      <c r="N47">
        <v>0.50896903425039686</v>
      </c>
      <c r="O47">
        <v>0.52705565033636359</v>
      </c>
      <c r="P47">
        <v>0.33380314987232884</v>
      </c>
    </row>
    <row r="48" spans="1:16" x14ac:dyDescent="0.25">
      <c r="A48">
        <v>0.44773659319358411</v>
      </c>
      <c r="B48">
        <v>0.48191853146729347</v>
      </c>
      <c r="C48">
        <v>0.45730383465890556</v>
      </c>
      <c r="D48">
        <v>0.56050485802696348</v>
      </c>
      <c r="E48">
        <v>0.3682624492031753</v>
      </c>
      <c r="F48">
        <v>0.45356416926250243</v>
      </c>
      <c r="G48">
        <v>0.45047427065039403</v>
      </c>
      <c r="H48">
        <v>0.51667803351738817</v>
      </c>
      <c r="I48">
        <v>0.49929876084492125</v>
      </c>
      <c r="J48">
        <v>0.50418292821786814</v>
      </c>
      <c r="K48">
        <v>0.54411437806107632</v>
      </c>
      <c r="L48">
        <v>0.32368971773412086</v>
      </c>
      <c r="M48">
        <v>0.43812667698627816</v>
      </c>
      <c r="N48">
        <v>0.50591932103065607</v>
      </c>
      <c r="O48">
        <v>0.53916524507589891</v>
      </c>
      <c r="P48">
        <v>0.33242081516428079</v>
      </c>
    </row>
    <row r="49" spans="1:16" x14ac:dyDescent="0.25">
      <c r="A49">
        <v>0.44238239767835769</v>
      </c>
      <c r="B49">
        <v>0.48565660995193127</v>
      </c>
      <c r="C49">
        <v>0.44693219624477065</v>
      </c>
      <c r="D49">
        <v>0.56450541130838183</v>
      </c>
      <c r="E49">
        <v>0.37666078721632484</v>
      </c>
      <c r="F49">
        <v>0.46005113725586805</v>
      </c>
      <c r="G49">
        <v>0.44319020465556191</v>
      </c>
      <c r="H49">
        <v>0.52134119693324366</v>
      </c>
      <c r="I49">
        <v>0.49292339706678101</v>
      </c>
      <c r="J49">
        <v>0.51014810204830807</v>
      </c>
      <c r="K49">
        <v>0.54513777182739753</v>
      </c>
      <c r="L49">
        <v>0.34196703915937438</v>
      </c>
      <c r="M49">
        <v>0.43215421346867749</v>
      </c>
      <c r="N49">
        <v>0.51899876277496038</v>
      </c>
      <c r="O49">
        <v>0.52947358064898342</v>
      </c>
      <c r="P49">
        <v>0.34617985344092261</v>
      </c>
    </row>
    <row r="50" spans="1:16" x14ac:dyDescent="0.25">
      <c r="A50">
        <v>0.44737032535012361</v>
      </c>
      <c r="B50">
        <v>0.47931346109318151</v>
      </c>
      <c r="C50">
        <v>0.49300444791782444</v>
      </c>
      <c r="D50">
        <v>0.5686457479425594</v>
      </c>
      <c r="E50">
        <v>0.37845214966113544</v>
      </c>
      <c r="F50">
        <v>0.46024909871872177</v>
      </c>
      <c r="G50">
        <v>0.47471293131531511</v>
      </c>
      <c r="H50">
        <v>0.5172797697146555</v>
      </c>
      <c r="I50">
        <v>0.49459845251201484</v>
      </c>
      <c r="J50">
        <v>0.51228717308616045</v>
      </c>
      <c r="K50">
        <v>0.54730829760803801</v>
      </c>
      <c r="L50">
        <v>0.34024998968251186</v>
      </c>
      <c r="M50">
        <v>0.43594563311633511</v>
      </c>
      <c r="N50">
        <v>0.50002269804846489</v>
      </c>
      <c r="O50">
        <v>0.53691347693497438</v>
      </c>
      <c r="P50">
        <v>0.36920094106811724</v>
      </c>
    </row>
    <row r="51" spans="1:16" x14ac:dyDescent="0.25">
      <c r="A51">
        <v>0.44958063904291967</v>
      </c>
      <c r="B51">
        <v>0.47579049315436744</v>
      </c>
      <c r="C51">
        <v>0.49508370315051414</v>
      </c>
      <c r="D51">
        <v>0.57199533990238804</v>
      </c>
      <c r="E51">
        <v>0.38514996305863741</v>
      </c>
      <c r="F51">
        <v>0.46218412311622581</v>
      </c>
      <c r="G51">
        <v>0.49006269898582983</v>
      </c>
      <c r="H51">
        <v>0.55643134355933666</v>
      </c>
      <c r="I51">
        <v>0.48661272646651688</v>
      </c>
      <c r="J51">
        <v>0.5111224769925925</v>
      </c>
      <c r="K51">
        <v>0.55015935612483502</v>
      </c>
      <c r="L51">
        <v>0.3057087280098294</v>
      </c>
      <c r="M51">
        <v>0.43235788894222499</v>
      </c>
      <c r="N51">
        <v>0.51532848806189036</v>
      </c>
      <c r="O51">
        <v>0.54316291369252656</v>
      </c>
      <c r="P51">
        <v>0.34123444951214121</v>
      </c>
    </row>
    <row r="53" spans="1:16" x14ac:dyDescent="0.25">
      <c r="A53" t="s">
        <v>1463</v>
      </c>
      <c r="B53">
        <f>MAX(f1_scores_automated_training_10_nobidet_IncResV2_randomrotation_negative_32_64_1[])</f>
        <v>0.61445597884474801</v>
      </c>
    </row>
  </sheetData>
  <conditionalFormatting sqref="A2:P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1AFCC-AC62-4EA9-ABC1-5A16A2866782}">
  <dimension ref="A1:K53"/>
  <sheetViews>
    <sheetView topLeftCell="A13" workbookViewId="0">
      <selection activeCell="D53" sqref="D53"/>
    </sheetView>
  </sheetViews>
  <sheetFormatPr baseColWidth="10" defaultRowHeight="15" x14ac:dyDescent="0.25"/>
  <cols>
    <col min="1" max="1" width="16.140625" bestFit="1" customWidth="1"/>
    <col min="2" max="2" width="15.140625" bestFit="1" customWidth="1"/>
    <col min="3" max="3" width="14.140625" bestFit="1" customWidth="1"/>
    <col min="4" max="4" width="16.140625" bestFit="1" customWidth="1"/>
    <col min="5" max="5" width="15.140625" bestFit="1" customWidth="1"/>
    <col min="6" max="6" width="14.140625" bestFit="1" customWidth="1"/>
    <col min="7" max="7" width="13.140625" bestFit="1" customWidth="1"/>
    <col min="8" max="8" width="16.140625" bestFit="1" customWidth="1"/>
    <col min="9" max="9" width="15.140625" bestFit="1" customWidth="1"/>
    <col min="10" max="10" width="14.140625" bestFit="1" customWidth="1"/>
    <col min="11" max="11" width="13.140625" bestFit="1" customWidth="1"/>
  </cols>
  <sheetData>
    <row r="1" spans="1:11" x14ac:dyDescent="0.25">
      <c r="A1" t="s">
        <v>23</v>
      </c>
      <c r="B1" t="s">
        <v>24</v>
      </c>
      <c r="C1" t="s">
        <v>25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</row>
    <row r="2" spans="1:11" x14ac:dyDescent="0.25">
      <c r="A2">
        <v>0.34503570245978077</v>
      </c>
      <c r="B2">
        <v>0.46676250863144136</v>
      </c>
      <c r="C2">
        <v>9.1581450022883565E-2</v>
      </c>
      <c r="D2">
        <v>0.29596339913484154</v>
      </c>
      <c r="E2">
        <v>0.37738565990016415</v>
      </c>
      <c r="F2">
        <v>0.21735092203043285</v>
      </c>
      <c r="G2">
        <v>5.567979105929597E-2</v>
      </c>
      <c r="H2">
        <v>0.19117141480603392</v>
      </c>
      <c r="I2">
        <v>0.39633429271182163</v>
      </c>
      <c r="J2">
        <v>0.48385181092998947</v>
      </c>
      <c r="K2">
        <v>0.16278375385558416</v>
      </c>
    </row>
    <row r="3" spans="1:11" x14ac:dyDescent="0.25">
      <c r="A3">
        <v>0.3963341858760509</v>
      </c>
      <c r="B3">
        <v>0.49349964307988992</v>
      </c>
      <c r="C3">
        <v>0.2864398867345771</v>
      </c>
      <c r="D3">
        <v>0.36436593171908088</v>
      </c>
      <c r="E3">
        <v>0.43339324118092726</v>
      </c>
      <c r="F3">
        <v>0.34157548458417109</v>
      </c>
      <c r="G3">
        <v>4.6193234851993163E-2</v>
      </c>
      <c r="H3">
        <v>0.29939209863100064</v>
      </c>
      <c r="I3">
        <v>0.40354949109777605</v>
      </c>
      <c r="J3">
        <v>0.44843133863111395</v>
      </c>
      <c r="K3">
        <v>0.18309894450741654</v>
      </c>
    </row>
    <row r="4" spans="1:11" x14ac:dyDescent="0.25">
      <c r="A4">
        <v>0.40718205712778088</v>
      </c>
      <c r="B4">
        <v>0.48575581452998579</v>
      </c>
      <c r="C4">
        <v>0.17926103297309912</v>
      </c>
      <c r="D4">
        <v>0.39236258081705566</v>
      </c>
      <c r="E4">
        <v>0.45986132136680569</v>
      </c>
      <c r="F4">
        <v>0.35618344322955869</v>
      </c>
      <c r="G4">
        <v>0.14693569777972557</v>
      </c>
      <c r="H4">
        <v>0.31439098834163304</v>
      </c>
      <c r="I4">
        <v>0.41633308128167368</v>
      </c>
      <c r="J4">
        <v>0.50307127867511314</v>
      </c>
      <c r="K4">
        <v>0.15968745824110256</v>
      </c>
    </row>
    <row r="5" spans="1:11" x14ac:dyDescent="0.25">
      <c r="A5">
        <v>0.36522808580152155</v>
      </c>
      <c r="B5">
        <v>0.4986695970777309</v>
      </c>
      <c r="C5">
        <v>0.14698786029659516</v>
      </c>
      <c r="D5">
        <v>0.39865249950600679</v>
      </c>
      <c r="E5">
        <v>0.47200463191703551</v>
      </c>
      <c r="F5">
        <v>0.38275220193831994</v>
      </c>
      <c r="G5">
        <v>7.7790343643149254E-2</v>
      </c>
      <c r="H5">
        <v>0.30424523901224843</v>
      </c>
      <c r="I5">
        <v>0.43696880614546013</v>
      </c>
      <c r="J5">
        <v>0.45704114519393002</v>
      </c>
      <c r="K5">
        <v>0.17303836847425574</v>
      </c>
    </row>
    <row r="6" spans="1:11" x14ac:dyDescent="0.25">
      <c r="A6">
        <v>0.42235263907584053</v>
      </c>
      <c r="B6">
        <v>0.4916738176079134</v>
      </c>
      <c r="C6">
        <v>0.27379140248922612</v>
      </c>
      <c r="D6">
        <v>0.40907988702644937</v>
      </c>
      <c r="E6">
        <v>0.45825183878538961</v>
      </c>
      <c r="F6">
        <v>0.40835929096063817</v>
      </c>
      <c r="G6">
        <v>0.17268179993770272</v>
      </c>
      <c r="H6">
        <v>0.35552874922459687</v>
      </c>
      <c r="I6">
        <v>0.43610749243004304</v>
      </c>
      <c r="J6">
        <v>0.51032037844131839</v>
      </c>
      <c r="K6">
        <v>9.0534588258214893E-2</v>
      </c>
    </row>
    <row r="7" spans="1:11" x14ac:dyDescent="0.25">
      <c r="A7">
        <v>0.401498521865577</v>
      </c>
      <c r="B7">
        <v>0.49371683260855764</v>
      </c>
      <c r="C7">
        <v>0.24671344896864283</v>
      </c>
      <c r="D7">
        <v>0.41524774525779679</v>
      </c>
      <c r="E7">
        <v>0.46618837566390059</v>
      </c>
      <c r="F7">
        <v>0.41289349288850891</v>
      </c>
      <c r="G7">
        <v>0.18578066623688314</v>
      </c>
      <c r="H7">
        <v>0.36537301448721626</v>
      </c>
      <c r="I7">
        <v>0.44657953950591373</v>
      </c>
      <c r="J7">
        <v>0.51582346175786364</v>
      </c>
      <c r="K7">
        <v>0.19711419853127021</v>
      </c>
    </row>
    <row r="8" spans="1:11" x14ac:dyDescent="0.25">
      <c r="A8">
        <v>0.42934116453136284</v>
      </c>
      <c r="B8">
        <v>0.49247950784198863</v>
      </c>
      <c r="C8">
        <v>6.3734088151789853E-2</v>
      </c>
      <c r="D8">
        <v>0.41288956558597001</v>
      </c>
      <c r="E8">
        <v>0.46973346092666884</v>
      </c>
      <c r="F8">
        <v>0.38469415317489541</v>
      </c>
      <c r="G8">
        <v>0.20210459139874687</v>
      </c>
      <c r="H8">
        <v>0.36098255584223266</v>
      </c>
      <c r="I8">
        <v>0.44387780082210798</v>
      </c>
      <c r="J8">
        <v>0.50007241560006022</v>
      </c>
      <c r="K8">
        <v>0.22194773761726128</v>
      </c>
    </row>
    <row r="9" spans="1:11" x14ac:dyDescent="0.25">
      <c r="A9">
        <v>0.41635758703653525</v>
      </c>
      <c r="B9">
        <v>0.49441056335580624</v>
      </c>
      <c r="C9">
        <v>7.0494385816440477E-2</v>
      </c>
      <c r="D9">
        <v>0.4256330826814827</v>
      </c>
      <c r="E9">
        <v>0.46362538956831734</v>
      </c>
      <c r="F9">
        <v>0.41835303764018628</v>
      </c>
      <c r="G9">
        <v>0.21493097149360607</v>
      </c>
      <c r="H9">
        <v>0.33074789371159552</v>
      </c>
      <c r="I9">
        <v>0.43761697016911727</v>
      </c>
      <c r="J9">
        <v>0.50447903952162809</v>
      </c>
      <c r="K9">
        <v>0.2443468557838962</v>
      </c>
    </row>
    <row r="10" spans="1:11" x14ac:dyDescent="0.25">
      <c r="A10">
        <v>0.42069253689031905</v>
      </c>
      <c r="B10">
        <v>0.49913629922430214</v>
      </c>
      <c r="C10">
        <v>0.3665251490116947</v>
      </c>
      <c r="D10">
        <v>0.41750810719278336</v>
      </c>
      <c r="E10">
        <v>0.47707428930571461</v>
      </c>
      <c r="F10">
        <v>0.42380990321216666</v>
      </c>
      <c r="G10">
        <v>0.21607292899167269</v>
      </c>
      <c r="H10">
        <v>0.34670748092908804</v>
      </c>
      <c r="I10">
        <v>0.45227036109041807</v>
      </c>
      <c r="J10">
        <v>0.46777616146496648</v>
      </c>
      <c r="K10">
        <v>0.2597629003711317</v>
      </c>
    </row>
    <row r="11" spans="1:11" x14ac:dyDescent="0.25">
      <c r="A11">
        <v>0.42608894066413933</v>
      </c>
      <c r="B11">
        <v>0.4940590883397894</v>
      </c>
      <c r="C11">
        <v>0.290033847612722</v>
      </c>
      <c r="D11">
        <v>0.43542468270781787</v>
      </c>
      <c r="E11">
        <v>0.47911079735519035</v>
      </c>
      <c r="F11">
        <v>0.42693217393716232</v>
      </c>
      <c r="G11">
        <v>0.23006845675307253</v>
      </c>
      <c r="H11">
        <v>0.38586974764409343</v>
      </c>
      <c r="I11">
        <v>0.45882751771132763</v>
      </c>
      <c r="J11">
        <v>0.50828632200549517</v>
      </c>
      <c r="K11">
        <v>0.26281503461603128</v>
      </c>
    </row>
    <row r="12" spans="1:11" x14ac:dyDescent="0.25">
      <c r="A12">
        <v>0.43256498466605375</v>
      </c>
      <c r="B12">
        <v>0.50209815167719196</v>
      </c>
      <c r="C12">
        <v>4.754353562781332E-2</v>
      </c>
      <c r="D12">
        <v>0.43501861435249317</v>
      </c>
      <c r="E12">
        <v>0.47712958042102133</v>
      </c>
      <c r="F12">
        <v>0.42944574956194975</v>
      </c>
      <c r="G12">
        <v>0.24513436031924629</v>
      </c>
      <c r="H12">
        <v>0.37205992408637689</v>
      </c>
      <c r="I12">
        <v>0.44552154022414214</v>
      </c>
      <c r="J12">
        <v>0.51268090307207426</v>
      </c>
      <c r="K12">
        <v>0.27986881642463979</v>
      </c>
    </row>
    <row r="13" spans="1:11" x14ac:dyDescent="0.25">
      <c r="A13">
        <v>0.42737685763742184</v>
      </c>
      <c r="B13">
        <v>0.48549121812948659</v>
      </c>
      <c r="C13">
        <v>0.26498153536954105</v>
      </c>
      <c r="D13">
        <v>0.44100815845647368</v>
      </c>
      <c r="E13">
        <v>0.47360609338613791</v>
      </c>
      <c r="F13">
        <v>0.43194829152220338</v>
      </c>
      <c r="G13">
        <v>0.24211597863521922</v>
      </c>
      <c r="H13">
        <v>0.39670774120440067</v>
      </c>
      <c r="I13">
        <v>0.45117496350546232</v>
      </c>
      <c r="J13">
        <v>0.52921823953667357</v>
      </c>
      <c r="K13">
        <v>0.28835938775534981</v>
      </c>
    </row>
    <row r="14" spans="1:11" x14ac:dyDescent="0.25">
      <c r="A14">
        <v>0.42117532357665005</v>
      </c>
      <c r="B14">
        <v>0.49324176847237583</v>
      </c>
      <c r="C14">
        <v>0.37869928593449304</v>
      </c>
      <c r="D14">
        <v>0.43163426583497944</v>
      </c>
      <c r="E14">
        <v>0.47496083629789732</v>
      </c>
      <c r="F14">
        <v>0.43794470274380087</v>
      </c>
      <c r="G14">
        <v>0.26142166081994311</v>
      </c>
      <c r="H14">
        <v>0.39226773147887084</v>
      </c>
      <c r="I14">
        <v>0.44528746001037545</v>
      </c>
      <c r="J14">
        <v>0.51496629805954119</v>
      </c>
      <c r="K14">
        <v>0.31523437031932539</v>
      </c>
    </row>
    <row r="15" spans="1:11" x14ac:dyDescent="0.25">
      <c r="A15">
        <v>0.4257944386513341</v>
      </c>
      <c r="B15">
        <v>0.49673670774874729</v>
      </c>
      <c r="C15">
        <v>0.36290631842339993</v>
      </c>
      <c r="D15">
        <v>0.43407921802876681</v>
      </c>
      <c r="E15">
        <v>0.4772743418942999</v>
      </c>
      <c r="F15">
        <v>0.4196486359293074</v>
      </c>
      <c r="G15">
        <v>0.26781438290529069</v>
      </c>
      <c r="H15">
        <v>0.38918448980823861</v>
      </c>
      <c r="I15">
        <v>0.4527511502919539</v>
      </c>
      <c r="J15">
        <v>0.52105108685400447</v>
      </c>
      <c r="K15">
        <v>0.29866832837744367</v>
      </c>
    </row>
    <row r="16" spans="1:11" x14ac:dyDescent="0.25">
      <c r="A16">
        <v>0.42169306779476157</v>
      </c>
      <c r="B16">
        <v>0.49454676959045674</v>
      </c>
      <c r="C16">
        <v>0.43463179329835466</v>
      </c>
      <c r="D16">
        <v>0.45212884448141194</v>
      </c>
      <c r="E16">
        <v>0.47786409708899164</v>
      </c>
      <c r="F16">
        <v>0.44329430558089344</v>
      </c>
      <c r="G16">
        <v>0.26732539731292304</v>
      </c>
      <c r="H16">
        <v>0.36697757787180019</v>
      </c>
      <c r="I16">
        <v>0.44631796158248382</v>
      </c>
      <c r="J16">
        <v>0.5148884939526811</v>
      </c>
      <c r="K16">
        <v>0.22948058411981156</v>
      </c>
    </row>
    <row r="17" spans="1:11" x14ac:dyDescent="0.25">
      <c r="A17">
        <v>0.43992671125561622</v>
      </c>
      <c r="B17">
        <v>0.49393065246516543</v>
      </c>
      <c r="C17">
        <v>0.42665109331497436</v>
      </c>
      <c r="D17">
        <v>0.43733747754042429</v>
      </c>
      <c r="E17">
        <v>0.46822753258895478</v>
      </c>
      <c r="F17">
        <v>0.44730514758523077</v>
      </c>
      <c r="G17">
        <v>0.27181503832216547</v>
      </c>
      <c r="H17">
        <v>0.36872038320856171</v>
      </c>
      <c r="I17">
        <v>0.45547124474441197</v>
      </c>
      <c r="J17">
        <v>0.5199380372489566</v>
      </c>
      <c r="K17">
        <v>0.2801745747119147</v>
      </c>
    </row>
    <row r="18" spans="1:11" x14ac:dyDescent="0.25">
      <c r="A18">
        <v>0.43345931415060679</v>
      </c>
      <c r="B18">
        <v>0.49696558798471863</v>
      </c>
      <c r="C18">
        <v>0.41801056637312922</v>
      </c>
      <c r="D18">
        <v>0.45674694386249248</v>
      </c>
      <c r="E18">
        <v>0.48654296906046229</v>
      </c>
      <c r="F18">
        <v>0.45736295547206696</v>
      </c>
      <c r="G18">
        <v>0.26395207372099394</v>
      </c>
      <c r="H18">
        <v>0.40112994384025236</v>
      </c>
      <c r="I18">
        <v>0.4544709458776155</v>
      </c>
      <c r="J18">
        <v>0.5145603879862598</v>
      </c>
      <c r="K18">
        <v>0.3216931393230304</v>
      </c>
    </row>
    <row r="19" spans="1:11" x14ac:dyDescent="0.25">
      <c r="A19">
        <v>0.43360577614290308</v>
      </c>
      <c r="B19">
        <v>0.49996861223065669</v>
      </c>
      <c r="C19">
        <v>0.43362031569395681</v>
      </c>
      <c r="D19">
        <v>0.44829591779331007</v>
      </c>
      <c r="E19">
        <v>0.47582309152405761</v>
      </c>
      <c r="F19">
        <v>0.44348220945303102</v>
      </c>
      <c r="G19">
        <v>0.27127479783159403</v>
      </c>
      <c r="H19">
        <v>0.39378829457740822</v>
      </c>
      <c r="I19">
        <v>0.45352903335703776</v>
      </c>
      <c r="J19">
        <v>0.52789204452565675</v>
      </c>
      <c r="K19">
        <v>0.31891832262494363</v>
      </c>
    </row>
    <row r="20" spans="1:11" x14ac:dyDescent="0.25">
      <c r="A20">
        <v>0.43150771808852262</v>
      </c>
      <c r="B20">
        <v>0.49613582223807851</v>
      </c>
      <c r="C20">
        <v>0.37801198083692739</v>
      </c>
      <c r="D20">
        <v>0.42802824721980415</v>
      </c>
      <c r="E20">
        <v>0.47819784865639853</v>
      </c>
      <c r="F20">
        <v>0.43154540371398425</v>
      </c>
      <c r="G20">
        <v>0.29742859777135849</v>
      </c>
      <c r="H20">
        <v>0.40417790444610951</v>
      </c>
      <c r="I20">
        <v>0.45506401549855674</v>
      </c>
      <c r="J20">
        <v>0.52382998612135501</v>
      </c>
      <c r="K20">
        <v>0.32202436091756131</v>
      </c>
    </row>
    <row r="21" spans="1:11" x14ac:dyDescent="0.25">
      <c r="A21">
        <v>0.43563489403788047</v>
      </c>
      <c r="B21">
        <v>0.49737625825814463</v>
      </c>
      <c r="C21">
        <v>0.40443502520751606</v>
      </c>
      <c r="D21">
        <v>0.42615492028835478</v>
      </c>
      <c r="E21">
        <v>0.48039125103544728</v>
      </c>
      <c r="F21">
        <v>0.43964202607902431</v>
      </c>
      <c r="G21">
        <v>0.21123163120432392</v>
      </c>
      <c r="H21">
        <v>0.40202013500992845</v>
      </c>
      <c r="I21">
        <v>0.46284377996826276</v>
      </c>
      <c r="J21">
        <v>0.52177204220894557</v>
      </c>
      <c r="K21">
        <v>0.32866674469389506</v>
      </c>
    </row>
    <row r="22" spans="1:11" x14ac:dyDescent="0.25">
      <c r="A22">
        <v>0.43988631676872436</v>
      </c>
      <c r="B22">
        <v>0.50336531469000356</v>
      </c>
      <c r="C22">
        <v>0.39641253986389835</v>
      </c>
      <c r="D22">
        <v>0.43497166574336582</v>
      </c>
      <c r="E22">
        <v>0.4710456656891987</v>
      </c>
      <c r="F22">
        <v>0.43934255696869967</v>
      </c>
      <c r="G22">
        <v>0.29223126519845577</v>
      </c>
      <c r="H22">
        <v>0.41552655118370524</v>
      </c>
      <c r="I22">
        <v>0.45694906254892342</v>
      </c>
      <c r="J22">
        <v>0.52534277667451135</v>
      </c>
      <c r="K22">
        <v>0.3379729988015141</v>
      </c>
    </row>
    <row r="23" spans="1:11" x14ac:dyDescent="0.25">
      <c r="A23">
        <v>0.42958318818541774</v>
      </c>
      <c r="B23">
        <v>0.50115078109854172</v>
      </c>
      <c r="C23">
        <v>0.22081423055511035</v>
      </c>
      <c r="D23">
        <v>0.44248080557585878</v>
      </c>
      <c r="E23">
        <v>0.47218589509815112</v>
      </c>
      <c r="F23">
        <v>0.44049772041563195</v>
      </c>
      <c r="G23">
        <v>0.29756448614893716</v>
      </c>
      <c r="H23">
        <v>0.39946679457278633</v>
      </c>
      <c r="I23">
        <v>0.45958378132663663</v>
      </c>
      <c r="J23">
        <v>0.51293650559985038</v>
      </c>
      <c r="K23">
        <v>0.35750864669610899</v>
      </c>
    </row>
    <row r="24" spans="1:11" x14ac:dyDescent="0.25">
      <c r="A24">
        <v>0.43229816212059341</v>
      </c>
      <c r="B24">
        <v>0.5040208229340194</v>
      </c>
      <c r="C24">
        <v>0.39852284944495797</v>
      </c>
      <c r="D24">
        <v>0.44564786152279584</v>
      </c>
      <c r="E24">
        <v>0.47090803010947219</v>
      </c>
      <c r="F24">
        <v>0.44453164643899024</v>
      </c>
      <c r="G24">
        <v>0.31581441831818408</v>
      </c>
      <c r="H24">
        <v>0.36839817004702397</v>
      </c>
      <c r="I24">
        <v>0.46670054251382981</v>
      </c>
      <c r="J24">
        <v>0.51978344595143355</v>
      </c>
      <c r="K24">
        <v>0.34956668102729443</v>
      </c>
    </row>
    <row r="25" spans="1:11" x14ac:dyDescent="0.25">
      <c r="A25">
        <v>0.42662697557407803</v>
      </c>
      <c r="B25">
        <v>0.50084555476025971</v>
      </c>
      <c r="C25">
        <v>3.3755293458807768E-2</v>
      </c>
      <c r="D25">
        <v>0.44620434046326546</v>
      </c>
      <c r="E25">
        <v>0.47437487946591217</v>
      </c>
      <c r="F25">
        <v>0.44569039219325335</v>
      </c>
      <c r="G25">
        <v>0.30232114479134092</v>
      </c>
      <c r="H25">
        <v>0.39860841497415683</v>
      </c>
      <c r="I25">
        <v>0.46032419087154808</v>
      </c>
      <c r="J25">
        <v>0.51601339973336546</v>
      </c>
      <c r="K25">
        <v>0.3226326737936413</v>
      </c>
    </row>
    <row r="26" spans="1:11" x14ac:dyDescent="0.25">
      <c r="A26">
        <v>0.43010108796667235</v>
      </c>
      <c r="B26">
        <v>0.49570505966977374</v>
      </c>
      <c r="C26">
        <v>0.31995134418676896</v>
      </c>
      <c r="D26">
        <v>0.43865201926212638</v>
      </c>
      <c r="E26">
        <v>0.47415190319414119</v>
      </c>
      <c r="F26">
        <v>0.44815617783527273</v>
      </c>
      <c r="G26">
        <v>0.23031203795514671</v>
      </c>
      <c r="H26">
        <v>0.40416271477349164</v>
      </c>
      <c r="I26">
        <v>0.45922737600679708</v>
      </c>
      <c r="J26">
        <v>0.52384793704939558</v>
      </c>
      <c r="K26">
        <v>0.35846664268940637</v>
      </c>
    </row>
    <row r="27" spans="1:11" x14ac:dyDescent="0.25">
      <c r="A27">
        <v>0.43518899645257847</v>
      </c>
      <c r="B27">
        <v>0.50108469709011394</v>
      </c>
      <c r="C27">
        <v>0.37312987218793026</v>
      </c>
      <c r="D27">
        <v>0.45107723429138186</v>
      </c>
      <c r="E27">
        <v>0.46878543017371344</v>
      </c>
      <c r="F27">
        <v>0.44672157194450135</v>
      </c>
      <c r="G27">
        <v>0.24424784072289191</v>
      </c>
      <c r="H27">
        <v>0.36598032768161376</v>
      </c>
      <c r="I27">
        <v>0.46856781267706166</v>
      </c>
      <c r="J27">
        <v>0.51504744073451991</v>
      </c>
      <c r="K27">
        <v>0.28730574878322129</v>
      </c>
    </row>
    <row r="28" spans="1:11" x14ac:dyDescent="0.25">
      <c r="A28">
        <v>0.44307680630619073</v>
      </c>
      <c r="B28">
        <v>0.49765364157156095</v>
      </c>
      <c r="C28">
        <v>0.37961379985909721</v>
      </c>
      <c r="D28">
        <v>0.44050336501869675</v>
      </c>
      <c r="E28">
        <v>0.47637551096615272</v>
      </c>
      <c r="F28">
        <v>0.44496807422845436</v>
      </c>
      <c r="G28">
        <v>0.31007026733221205</v>
      </c>
      <c r="H28">
        <v>0.40723358521627984</v>
      </c>
      <c r="I28">
        <v>0.45364704042071674</v>
      </c>
      <c r="J28">
        <v>0.50118516539266678</v>
      </c>
      <c r="K28">
        <v>0.34629982259905667</v>
      </c>
    </row>
    <row r="29" spans="1:11" x14ac:dyDescent="0.25">
      <c r="A29">
        <v>0.4310409642631996</v>
      </c>
      <c r="B29">
        <v>0.49276737274418569</v>
      </c>
      <c r="C29">
        <v>0.36736090954341794</v>
      </c>
      <c r="D29">
        <v>0.45823332318344961</v>
      </c>
      <c r="E29">
        <v>0.47043023033857473</v>
      </c>
      <c r="F29">
        <v>0.44333931365364598</v>
      </c>
      <c r="G29">
        <v>0.30616627203173252</v>
      </c>
      <c r="H29">
        <v>0.41057227987259148</v>
      </c>
      <c r="I29">
        <v>0.46494996413936807</v>
      </c>
      <c r="J29">
        <v>0.46410595137899929</v>
      </c>
      <c r="K29">
        <v>0.36631993519869616</v>
      </c>
    </row>
    <row r="30" spans="1:11" x14ac:dyDescent="0.25">
      <c r="A30">
        <v>0.43766687645559821</v>
      </c>
      <c r="B30">
        <v>0.49765854452538982</v>
      </c>
      <c r="C30">
        <v>0.42444537726010073</v>
      </c>
      <c r="D30">
        <v>0.44351009590465024</v>
      </c>
      <c r="E30">
        <v>0.47788090995335952</v>
      </c>
      <c r="F30">
        <v>0.4281508831029639</v>
      </c>
      <c r="G30">
        <v>0.32145583728569227</v>
      </c>
      <c r="H30">
        <v>0.39833802194023982</v>
      </c>
      <c r="I30">
        <v>0.46400283117715574</v>
      </c>
      <c r="J30">
        <v>0.51529734631924295</v>
      </c>
      <c r="K30">
        <v>0.32427248491741062</v>
      </c>
    </row>
    <row r="31" spans="1:11" x14ac:dyDescent="0.25">
      <c r="A31">
        <v>0.42761447245286033</v>
      </c>
      <c r="B31">
        <v>0.49209682996484305</v>
      </c>
      <c r="C31">
        <v>0.42727016618975544</v>
      </c>
      <c r="D31">
        <v>0.44623986768515922</v>
      </c>
      <c r="E31">
        <v>0.48228798808835205</v>
      </c>
      <c r="F31">
        <v>0.45158474941357468</v>
      </c>
      <c r="G31">
        <v>0.34932478448011106</v>
      </c>
      <c r="H31">
        <v>0.40988169617255316</v>
      </c>
      <c r="I31">
        <v>0.45304698492476647</v>
      </c>
      <c r="J31">
        <v>0.52493233265877115</v>
      </c>
      <c r="K31">
        <v>0.34865280791712489</v>
      </c>
    </row>
    <row r="32" spans="1:11" x14ac:dyDescent="0.25">
      <c r="A32">
        <v>0.42814993379087479</v>
      </c>
      <c r="B32">
        <v>0.49082141641941862</v>
      </c>
      <c r="C32">
        <v>0.44756210291895993</v>
      </c>
      <c r="D32">
        <v>0.44874723957402107</v>
      </c>
      <c r="E32">
        <v>0.48000765737530421</v>
      </c>
      <c r="F32">
        <v>0.45738133653864838</v>
      </c>
      <c r="G32">
        <v>0.34156588731337334</v>
      </c>
      <c r="H32">
        <v>0.39648062999073602</v>
      </c>
      <c r="I32">
        <v>0.4551719648675871</v>
      </c>
      <c r="J32">
        <v>0.51792415502898026</v>
      </c>
      <c r="K32">
        <v>0.34228007488656381</v>
      </c>
    </row>
    <row r="33" spans="1:11" x14ac:dyDescent="0.25">
      <c r="A33">
        <v>0.43531342674011014</v>
      </c>
      <c r="B33">
        <v>0.49730585617165135</v>
      </c>
      <c r="C33">
        <v>0.44648270895065201</v>
      </c>
      <c r="D33">
        <v>0.45693539308706338</v>
      </c>
      <c r="E33">
        <v>0.48100738714860869</v>
      </c>
      <c r="F33">
        <v>0.44322200634597364</v>
      </c>
      <c r="G33">
        <v>0.33530800908000608</v>
      </c>
      <c r="H33">
        <v>0.37786848841336412</v>
      </c>
      <c r="I33">
        <v>0.46604798498698058</v>
      </c>
      <c r="J33">
        <v>0.52504081200515329</v>
      </c>
      <c r="K33">
        <v>0.35897521752204614</v>
      </c>
    </row>
    <row r="34" spans="1:11" x14ac:dyDescent="0.25">
      <c r="A34">
        <v>0.43449640841237358</v>
      </c>
      <c r="B34">
        <v>0.49375873309064366</v>
      </c>
      <c r="C34">
        <v>0.44832600286706903</v>
      </c>
      <c r="D34">
        <v>0.44769613969710986</v>
      </c>
      <c r="E34">
        <v>0.47938551627158044</v>
      </c>
      <c r="F34">
        <v>0.46074021264545417</v>
      </c>
      <c r="G34">
        <v>0.27723946121449849</v>
      </c>
      <c r="H34">
        <v>0.41046844390729237</v>
      </c>
      <c r="I34">
        <v>0.46174791089778794</v>
      </c>
      <c r="J34">
        <v>0.51415330260094083</v>
      </c>
      <c r="K34">
        <v>0.33877299242729436</v>
      </c>
    </row>
    <row r="35" spans="1:11" x14ac:dyDescent="0.25">
      <c r="A35">
        <v>0.43307152609238136</v>
      </c>
      <c r="B35">
        <v>0.49787020459566611</v>
      </c>
      <c r="C35">
        <v>0.45015944985006057</v>
      </c>
      <c r="D35">
        <v>0.45218639457412246</v>
      </c>
      <c r="E35">
        <v>0.47675438244921614</v>
      </c>
      <c r="F35">
        <v>0.45518669536660761</v>
      </c>
      <c r="G35">
        <v>0.32931377850651511</v>
      </c>
      <c r="H35">
        <v>0.4232784520260473</v>
      </c>
      <c r="I35">
        <v>0.45798948470088341</v>
      </c>
      <c r="J35">
        <v>0.52320817666508679</v>
      </c>
      <c r="K35">
        <v>0.36267567643799115</v>
      </c>
    </row>
    <row r="36" spans="1:11" x14ac:dyDescent="0.25">
      <c r="A36">
        <v>0.4376675144192419</v>
      </c>
      <c r="B36">
        <v>0.49169513243897633</v>
      </c>
      <c r="C36">
        <v>0.44332617804266833</v>
      </c>
      <c r="D36">
        <v>0.44695039505344986</v>
      </c>
      <c r="E36">
        <v>0.48200304890662815</v>
      </c>
      <c r="F36">
        <v>0.44227248304753691</v>
      </c>
      <c r="G36">
        <v>0.33275725515230964</v>
      </c>
      <c r="H36">
        <v>0.4179664536097723</v>
      </c>
      <c r="I36">
        <v>0.45368249939349653</v>
      </c>
      <c r="J36">
        <v>0.48649651651449161</v>
      </c>
      <c r="K36">
        <v>0.36823939018662705</v>
      </c>
    </row>
    <row r="37" spans="1:11" x14ac:dyDescent="0.25">
      <c r="A37">
        <v>0.43195456220684009</v>
      </c>
      <c r="B37">
        <v>0.49497990792324098</v>
      </c>
      <c r="C37">
        <v>0.42282676414888309</v>
      </c>
      <c r="D37">
        <v>0.45384774920610205</v>
      </c>
      <c r="E37">
        <v>0.487421216965501</v>
      </c>
      <c r="F37">
        <v>0.44635013388896694</v>
      </c>
      <c r="G37">
        <v>0.33812928462040925</v>
      </c>
      <c r="H37">
        <v>0.40973451410906225</v>
      </c>
      <c r="I37">
        <v>0.46391379093130397</v>
      </c>
      <c r="J37">
        <v>0.51953584346430104</v>
      </c>
      <c r="K37">
        <v>0.36408337355957149</v>
      </c>
    </row>
    <row r="38" spans="1:11" x14ac:dyDescent="0.25">
      <c r="A38">
        <v>0.4307035437814376</v>
      </c>
      <c r="B38">
        <v>0.49505858888629051</v>
      </c>
      <c r="C38">
        <v>0.45466737600893675</v>
      </c>
      <c r="D38">
        <v>0.45640443055822849</v>
      </c>
      <c r="E38">
        <v>0.48531018526676944</v>
      </c>
      <c r="F38">
        <v>0.44480165476368039</v>
      </c>
      <c r="G38">
        <v>0.33391643485794176</v>
      </c>
      <c r="H38">
        <v>0.41773151023874566</v>
      </c>
      <c r="I38">
        <v>0.45293492061736373</v>
      </c>
      <c r="J38">
        <v>0.5096566332617396</v>
      </c>
      <c r="K38">
        <v>0.32639108956316826</v>
      </c>
    </row>
    <row r="39" spans="1:11" x14ac:dyDescent="0.25">
      <c r="A39">
        <v>0.44177992033304808</v>
      </c>
      <c r="B39">
        <v>0.49468543899331402</v>
      </c>
      <c r="C39">
        <v>0.4355182581702316</v>
      </c>
      <c r="D39">
        <v>0.44149928897973323</v>
      </c>
      <c r="E39">
        <v>0.47481411349501235</v>
      </c>
      <c r="F39">
        <v>0.46094236994268944</v>
      </c>
      <c r="G39">
        <v>0.33780525917968957</v>
      </c>
      <c r="H39">
        <v>0.40990653312204978</v>
      </c>
      <c r="I39">
        <v>0.4590299981868472</v>
      </c>
      <c r="J39">
        <v>0.50475392642705796</v>
      </c>
      <c r="K39">
        <v>0.34505566218122374</v>
      </c>
    </row>
    <row r="40" spans="1:11" x14ac:dyDescent="0.25">
      <c r="A40">
        <v>0.42729391105985531</v>
      </c>
      <c r="B40">
        <v>0.50096640379252377</v>
      </c>
      <c r="C40">
        <v>0.4434484943060657</v>
      </c>
      <c r="D40">
        <v>0.45376015173732415</v>
      </c>
      <c r="E40">
        <v>0.48331236006538175</v>
      </c>
      <c r="F40">
        <v>0.44396992465344853</v>
      </c>
      <c r="G40">
        <v>0.32396174041444031</v>
      </c>
      <c r="H40">
        <v>0.3678594364465278</v>
      </c>
      <c r="I40">
        <v>0.47129919072267051</v>
      </c>
      <c r="J40">
        <v>0.5210689191920459</v>
      </c>
      <c r="K40">
        <v>0.36062824269534854</v>
      </c>
    </row>
    <row r="41" spans="1:11" x14ac:dyDescent="0.25">
      <c r="A41">
        <v>0.43622081146237579</v>
      </c>
      <c r="B41">
        <v>0.49644129624711408</v>
      </c>
      <c r="C41">
        <v>0.44545921039911385</v>
      </c>
      <c r="D41">
        <v>0.45344897197564016</v>
      </c>
      <c r="E41">
        <v>0.48661421239696651</v>
      </c>
      <c r="F41">
        <v>0.44175874069652715</v>
      </c>
      <c r="G41">
        <v>0.29025118482551965</v>
      </c>
      <c r="H41">
        <v>0.3864061309946224</v>
      </c>
      <c r="I41">
        <v>0.45856238316373621</v>
      </c>
      <c r="J41">
        <v>0.50287741492707205</v>
      </c>
      <c r="K41">
        <v>0.35100373695732578</v>
      </c>
    </row>
    <row r="42" spans="1:11" x14ac:dyDescent="0.25">
      <c r="A42">
        <v>0.43209023078933972</v>
      </c>
      <c r="B42">
        <v>0.50082732735071833</v>
      </c>
      <c r="C42">
        <v>0.45026824482286304</v>
      </c>
      <c r="D42">
        <v>0.45310876846971548</v>
      </c>
      <c r="E42">
        <v>0.48505627718234184</v>
      </c>
      <c r="F42">
        <v>0.43989779687335773</v>
      </c>
      <c r="G42">
        <v>0.31419033495848514</v>
      </c>
      <c r="H42">
        <v>0.4230674187843087</v>
      </c>
      <c r="I42">
        <v>0.46399624348812918</v>
      </c>
      <c r="J42">
        <v>0.50571206729618445</v>
      </c>
      <c r="K42">
        <v>0.37002841222406979</v>
      </c>
    </row>
    <row r="43" spans="1:11" x14ac:dyDescent="0.25">
      <c r="A43">
        <v>0.43784873818422382</v>
      </c>
      <c r="B43">
        <v>0.49734925232392163</v>
      </c>
      <c r="C43">
        <v>0.45016103712369682</v>
      </c>
      <c r="D43">
        <v>0.4508725245485713</v>
      </c>
      <c r="E43">
        <v>0.48163283560877307</v>
      </c>
      <c r="F43">
        <v>0.42828462972879178</v>
      </c>
      <c r="G43">
        <v>0.33206507983586259</v>
      </c>
      <c r="H43">
        <v>0.41824488402056331</v>
      </c>
      <c r="I43">
        <v>0.46456942805727586</v>
      </c>
      <c r="J43">
        <v>0.51471487923048831</v>
      </c>
      <c r="K43">
        <v>0.37322689258066105</v>
      </c>
    </row>
    <row r="44" spans="1:11" x14ac:dyDescent="0.25">
      <c r="A44">
        <v>0.43333953197359415</v>
      </c>
      <c r="B44">
        <v>0.49390534443555234</v>
      </c>
      <c r="C44">
        <v>0.40351734267535555</v>
      </c>
      <c r="D44">
        <v>0.45340114331541753</v>
      </c>
      <c r="E44">
        <v>0.48623253808076949</v>
      </c>
      <c r="F44">
        <v>0.44040042336109603</v>
      </c>
      <c r="G44">
        <v>0.31704892862747064</v>
      </c>
      <c r="H44">
        <v>0.42575722401263977</v>
      </c>
      <c r="I44">
        <v>0.46125002473448851</v>
      </c>
      <c r="J44">
        <v>0.52045616263094863</v>
      </c>
      <c r="K44">
        <v>0.35914289348256201</v>
      </c>
    </row>
    <row r="45" spans="1:11" x14ac:dyDescent="0.25">
      <c r="A45">
        <v>0.43729627666605414</v>
      </c>
      <c r="B45">
        <v>0.5038413757468968</v>
      </c>
      <c r="C45">
        <v>0.44605642809909118</v>
      </c>
      <c r="D45">
        <v>0.45401389911424084</v>
      </c>
      <c r="E45">
        <v>0.48350086633046052</v>
      </c>
      <c r="F45">
        <v>0.4392975632204591</v>
      </c>
      <c r="G45">
        <v>0.31643439946308111</v>
      </c>
      <c r="H45">
        <v>0.42661850295260462</v>
      </c>
      <c r="I45">
        <v>0.45584121334729849</v>
      </c>
      <c r="J45">
        <v>0.52131556066214946</v>
      </c>
      <c r="K45">
        <v>0.36811185914420191</v>
      </c>
    </row>
    <row r="46" spans="1:11" x14ac:dyDescent="0.25">
      <c r="A46">
        <v>0.43938517960750501</v>
      </c>
      <c r="B46">
        <v>0.49379999173424449</v>
      </c>
      <c r="C46">
        <v>0.45632601142265489</v>
      </c>
      <c r="D46">
        <v>0.45567331391000959</v>
      </c>
      <c r="E46">
        <v>0.48679878208031729</v>
      </c>
      <c r="F46">
        <v>0.43067844931900323</v>
      </c>
      <c r="G46">
        <v>0.30287780759483562</v>
      </c>
      <c r="H46">
        <v>0.4239142105097285</v>
      </c>
      <c r="I46">
        <v>0.45871493749813103</v>
      </c>
      <c r="J46">
        <v>0.51503346049485399</v>
      </c>
      <c r="K46">
        <v>0.37553521919966315</v>
      </c>
    </row>
    <row r="47" spans="1:11" x14ac:dyDescent="0.25">
      <c r="A47">
        <v>0.43748732004481444</v>
      </c>
      <c r="B47">
        <v>0.50048407017310437</v>
      </c>
      <c r="C47">
        <v>0.44987075745958832</v>
      </c>
      <c r="D47">
        <v>0.45670480028945148</v>
      </c>
      <c r="E47">
        <v>0.47985474950579671</v>
      </c>
      <c r="F47">
        <v>0.4445539584060576</v>
      </c>
      <c r="G47">
        <v>0.33706978795582937</v>
      </c>
      <c r="H47">
        <v>0.42190855307875752</v>
      </c>
      <c r="I47">
        <v>0.46088237852405523</v>
      </c>
      <c r="J47">
        <v>0.52532458913578539</v>
      </c>
      <c r="K47">
        <v>0.36705017722878824</v>
      </c>
    </row>
    <row r="48" spans="1:11" x14ac:dyDescent="0.25">
      <c r="A48">
        <v>0.43664457984073124</v>
      </c>
      <c r="B48">
        <v>0.49898069881083462</v>
      </c>
      <c r="C48">
        <v>0.39200903663226894</v>
      </c>
      <c r="D48">
        <v>0.45186454004531734</v>
      </c>
      <c r="E48">
        <v>0.49058446527097865</v>
      </c>
      <c r="F48">
        <v>0.42862357404429158</v>
      </c>
      <c r="G48">
        <v>0.353386805797336</v>
      </c>
      <c r="H48">
        <v>0.42605787984524213</v>
      </c>
      <c r="I48">
        <v>0.45895516307935269</v>
      </c>
      <c r="J48">
        <v>0.51811309737816036</v>
      </c>
      <c r="K48">
        <v>0.37482066393755598</v>
      </c>
    </row>
    <row r="49" spans="1:11" x14ac:dyDescent="0.25">
      <c r="A49">
        <v>0.43874141720056981</v>
      </c>
      <c r="B49">
        <v>0.50231909824901921</v>
      </c>
      <c r="C49">
        <v>0.33465392862996146</v>
      </c>
      <c r="D49">
        <v>0.45044607617884402</v>
      </c>
      <c r="E49">
        <v>0.49522431376913206</v>
      </c>
      <c r="F49">
        <v>0.44697382758022125</v>
      </c>
      <c r="G49">
        <v>0.35479937502765035</v>
      </c>
      <c r="H49">
        <v>0.4295245702973029</v>
      </c>
      <c r="I49">
        <v>0.46449494677402708</v>
      </c>
      <c r="J49">
        <v>0.52146995237527827</v>
      </c>
      <c r="K49">
        <v>0.36360964697874842</v>
      </c>
    </row>
    <row r="50" spans="1:11" x14ac:dyDescent="0.25">
      <c r="A50">
        <v>0.43872486118014037</v>
      </c>
      <c r="B50">
        <v>0.49710280501504289</v>
      </c>
      <c r="C50">
        <v>0.41040817679853464</v>
      </c>
      <c r="D50">
        <v>0.45605831216535947</v>
      </c>
      <c r="E50">
        <v>0.48592534638289975</v>
      </c>
      <c r="F50">
        <v>0.42739042143845252</v>
      </c>
      <c r="G50">
        <v>0.34144999719450081</v>
      </c>
      <c r="H50">
        <v>0.43057844352578944</v>
      </c>
      <c r="I50">
        <v>0.45505623512477095</v>
      </c>
      <c r="J50">
        <v>0.51246214501288834</v>
      </c>
      <c r="K50">
        <v>0.3549693574796981</v>
      </c>
    </row>
    <row r="51" spans="1:11" x14ac:dyDescent="0.25">
      <c r="A51">
        <v>0.43853082970254448</v>
      </c>
      <c r="B51">
        <v>0.49394861863426853</v>
      </c>
      <c r="C51">
        <v>0.42393056355870828</v>
      </c>
      <c r="D51">
        <v>0.45629485570149192</v>
      </c>
      <c r="E51">
        <v>0.4825419230923863</v>
      </c>
      <c r="F51">
        <v>0.44252824359257581</v>
      </c>
      <c r="G51">
        <v>0.30317952301167972</v>
      </c>
      <c r="H51">
        <v>0.42034461802871692</v>
      </c>
      <c r="I51">
        <v>0.45672816593031079</v>
      </c>
      <c r="J51">
        <v>0.51410234029259749</v>
      </c>
      <c r="K51">
        <v>0.3579736524056244</v>
      </c>
    </row>
    <row r="53" spans="1:11" x14ac:dyDescent="0.25">
      <c r="A53" t="s">
        <v>1464</v>
      </c>
      <c r="B53">
        <f>MAX(f1_scores_automated_training_10_nobidet_Res50_randomrotation_negative[])</f>
        <v>0.52921823953667357</v>
      </c>
    </row>
  </sheetData>
  <conditionalFormatting sqref="A2:K5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4 a f 4 5 d 3 - f d a f - 4 4 7 e - a 5 7 7 - e a b 7 9 3 5 d 3 8 8 6 "   x m l n s = " h t t p : / / s c h e m a s . m i c r o s o f t . c o m / D a t a M a s h u p " > A A A A A K c I A A B Q S w M E F A A C A A g A d j I 5 U b 4 6 G b y j A A A A 9 Q A A A B I A H A B D b 2 5 m a W c v U G F j a 2 F n Z S 5 4 b W w g o h g A K K A U A A A A A A A A A A A A A A A A A A A A A A A A A A A A h Y + x D o I w F E V / h b y d t q I D I Y 8 y q J s k J i b G t S k V G q E Y W i z / 5 u A n + Q t i F H V z v P e c 4 d 7 7 9 Y b Z 0 N T B R X V W t y a F G W E Q K C P b Q p s y h d 4 d w x g y j l s h T 6 J U w S g b m w y 2 S K F y 7 p x Q 6 r 0 n f k 7 a r q Q R Y z N 6 y D c 7 W a l G w E f W / + V Q G + u E k Q o 4 7 l 9 j e E T i B Y n Z O A n p 1 G G u z Z d H I 3 v S n x K X f e 3 6 T v F C h a s 1 0 i k i f V / g D 1 B L A w Q U A A I A C A B 2 M j l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j I 5 U c y f O u K i B Q A A h 3 8 A A B M A H A B G b 3 J t d W x h c y 9 T Z W N 0 a W 9 u M S 5 t I K I Y A C i g F A A A A A A A A A A A A A A A A A A A A A A A A A A A A O 1 d 7 W 7 a S B T 9 H y n v Y L l / j G Q h b D 6 S t O o P N u S r u 1 1 t A 9 u V N l S W g U n w r j 2 2 7 H E a N u J t 9 h n 2 B f p i O 7 a B M Y b x k F D X h N x I T S f c 6 7 l n Z v A 5 Z 0 b I B G h I L B d L 3 e R / 7 d 3 h w e F B M D Z 9 N J J u N S M Y u j 4 K j P b I d K T 3 k o 3 I 4 Y F E f z 6 F y L Y R f e V D 4 O J q x x 2 G D s J E O b d s V D 1 1 M a F / B I r c e d v / P U B + 0 D c x t v r z r K B / Y Z H L c N A / d V 2 v c / 7 z V X + 5 T v U v 2 q d c q a h J q T f y F Z Z 6 5 i A u + L e L 7 5 F P L P p P p t W v E b 1 s V O 2 5 N G 4 j J U H F L j z z v y K L 0 F w k f T b t E E W X x J n V s w f P x K N f r I C c u n b o Y I V b R Z X k 5 F r W 7 Y U f e p 4 V d / s n o i P G r N 8 L 3 w 0 9 Z U 1 l V X q U f z U d J E 9 p 6 1 H + a B G C 7 K 9 J A W Q O x 1 K E p d q m Z c 0 7 p N z E F 3 2 p q B K Z e E j C o T N A / n T K I H Q 9 0 6 Z 9 4 + j K n o 8 w / g d Z w z H C E s k A 6 n q 2 x c a 4 i p w O L 4 a l S n E m h Z x c 0 k M P 5 K f J G e 2 / g 2 z L i c a i P M p q B P 9 T 6 B L U J Z N o q Y N 7 C t E P 6 Z z P x l f V 5 l 1 W d T k F + A J 9 + x e P o s q + 1 J t 4 D G D P N 3 F w 6 / p O A p L G U K C I B 6 g + p u r F k 0 Q o 4 u k C h r 7 0 c g r I b 9 a 9 S 5 I p S G o w K H F I W c W q J o v T o b 8 s P F y X c Z P U j B a M l V 9 e 5 L i L b u g w J P H I P R c n Y G b v v c z E e G 6 A l H W g W T e X 3 / 4 b U x h 3 K C D h L U 2 4 R C Z F l h q V 7 z p 0 w Z K X o 6 l d X 1 e V b m a Z b d v u D k 3 b 9 I P 3 0 d J + 4 S 6 i J l x F D r Z o 8 d q d 9 s e 3 k q Y f q 7 V q r V Z b L O P s v R 4 t 5 H K K M I O f o D d b o i r z F G E G P 6 G u i 4 r M M k Q J / H i r I S o x y x A l Z O P T y u G B h b n r n B a F 9 u A 2 4 i i t O D k 4 p + 8 j 0 0 6 p g h k S 1 z E J G h n E N y 1 s 4 T t D B 5 U A l Q C V 2 H e V 6 F 5 0 B C K x l C F K E M S 5 4 V w B W c o Q J Q j i 3 H C e u K Q T B P H 8 M D e a p z v p B E E 8 P 7 y F J r 2 R F 6 q k 6 B V 5 f 6 T p g f Y 6 T m 7 B P 6 L f 3 H s p y N O m R 3 k u L 7 G I R K x N x + 4 M L I y U m H E W n S m G m o T P 6 V 0 e 8 d Q 7 u Z K m y K 2 1 Z X V E C + l c L y 5 M W C i W r K x U F m N L F C V p 6 q x Z Z 8 0 G a z Z Z s 8 W a R 6 x 5 z J o n r K n V U u 1 U P a 1 w D W N D z N 4 + b M T r I 3 V u p M G N N L m R F j d y x I 0 c c y M n 3 E g 8 0 5 w Q f x a 0 7 D T k M k i G Q D J n H c X S S G E H H s A X w B d 7 w B d X m L Q a 1 W j E u 0 k X + f q / P / Y D d s a w M 4 a d M e y M Y W f 8 c n f G A q 2 C / T L 4 X / C / O + Z / d 3 6 / n H t D 1 / e H T 8 A A g w E G A w w G G O z n V h 8 W K P l I p A G K A I o A i v C a F A H o v A g 6 z 2 X Z p o H d g T V C p F y y X 8 A A 0 g f S B 9 J / F a Q P r L 3 F G T D j 7 f L P g o s g b z g T h j N h O B M u + U z 4 a H 5 j G 1 d 4 e I 2 C z y U f C a z i A b s I d h H s I t h F s I v 5 d n E N k 5 f v G w u l c z C Q Y C D B Q J Z s I I 8 X d z i 9 v Z u 1 c u k m A w a 4 B r g G u O Z F c Y 3 A 5 G T Z p n y H U x z l w G 4 V d q u w W 4 X d 6 s v c r e a S 5 s n K t t C g a z B y H d 8 l Z v z Y q 1 I 5 X Q g P j C U Y S z C W + 2 Q s x Y x U v t X 8 k b Q E 5 h P M J 5 h P M J 9 7 a D 6 1 m o h H D Y z u a O M e G X X d a D W M 4 p + p 1 / a H Y 1 o v n / + f A V w / N v R m C 3 Q B d A F 0 A X Q B d G F D e o 2 P c n n c W u 4 m Y F O U w P n A + c D 5 w P m v k v O j l 5 9 w + L M x 8 5 d / B v R U + m f T l G A t Z F b q P 2 B W Y I c E a g l q C W o J a l n i D q l u X F 1 T S h 1 Y 2 P Q n J Q v h E h b g b + B v 4 G / g 7 / 3 k 7 0 W 0 o I c m f W d 9 S C j Z I H Q F a W J o k 2 A n p G I V F n y M p + y P 8 e z Y p 2 q m z 2 L a L P I 9 4 t m t S F T M 0 c / l w U 1 I V M z R z 3 4 Y 0 W Y s u 9 p / x L P f i W m b O + T E m + D E w Y m D E 3 9 1 T n w 3 v f D T n 4 J Z 8 n O R t R b w J / A n 8 O d r 4 s / o 6 8 U E X x u c z h A l C O L 8 c P 7 3 P C + l C D N E C S v x e T j / a 6 C X U o Q Z o o S n q s X / U E s B A i 0 A F A A C A A g A d j I 5 U b 4 6 G b y j A A A A 9 Q A A A B I A A A A A A A A A A A A A A A A A A A A A A E N v b m Z p Z y 9 Q Y W N r Y W d l L n h t b F B L A Q I t A B Q A A g A I A H Y y O V E P y u m r p A A A A O k A A A A T A A A A A A A A A A A A A A A A A O 8 A A A B b Q 2 9 u d G V u d F 9 U e X B l c 1 0 u e G 1 s U E s B A i 0 A F A A C A A g A d j I 5 U c y f O u K i B Q A A h 3 8 A A B M A A A A A A A A A A A A A A A A A 4 A E A A E Z v c m 1 1 b G F z L 1 N l Y 3 R p b 2 4 x L m 1 Q S w U G A A A A A A M A A w D C A A A A z w c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7 v 8 B A A A A A A D M / w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j F f c 2 N v c m V z X 0 F k Y W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0 F k Y W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F U M T A 6 N D Y 6 M T I u M D A z N j c 0 M l o i I C 8 + P E V u d H J 5 I F R 5 c G U 9 I k Z p b G x D b 2 x 1 b W 5 U e X B l c y I g V m F s d W U 9 I n N C U V V G Q l F V R k J R V U Z C U V V G I i A v P j x F b n R y e S B U e X B l P S J G a W x s Q 2 9 s d W 1 u T m F t Z X M i I F Z h b H V l P S J z W y Z x d W 9 0 O 0 F E Q U 0 6 I D E y O C w w L j A w M D E m c X V v d D s s J n F 1 b 3 Q 7 Q U R B T T o g M T I 4 L D A u M D A x J n F 1 b 3 Q 7 L C Z x d W 9 0 O 0 F E Q U 0 6 I D E y O C w w L j A x J n F 1 b 3 Q 7 L C Z x d W 9 0 O 0 F E Q U 0 6 I D I 1 N i w w L j A w M D E m c X V v d D s s J n F 1 b 3 Q 7 Q U R B T T o g M j U 2 L D A u M D A x J n F 1 b 3 Q 7 L C Z x d W 9 0 O 0 F E Q U 0 6 I D I 1 N i w w L j A x J n F 1 b 3 Q 7 L C Z x d W 9 0 O 0 F E Q U 0 6 I D M y L D A u M D A w M S Z x d W 9 0 O y w m c X V v d D t B R E F N O i A z M i w w L j A w M S Z x d W 9 0 O y w m c X V v d D t B R E F N O i A z M i w w L j A x J n F 1 b 3 Q 7 L C Z x d W 9 0 O 0 F E Q U 0 6 I D Y 0 L D A u M D A w M S Z x d W 9 0 O y w m c X V v d D t B R E F N O i A 2 N C w w L j A w M S Z x d W 9 0 O y w m c X V v d D t B R E F N O i A 2 N C w w L j A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B Z G F t L 0 d l w 6 R u Z G V y d G V y I F R 5 c D E u e 0 F E Q U 0 6 I D E y O C w w L j A w M D E s M H 0 m c X V v d D s s J n F 1 b 3 Q 7 U 2 V j d G l v b j E v Z j F f c 2 N v c m V z X 0 F k Y W 0 v R 2 X D p G 5 k Z X J 0 Z X I g V H l w M S 5 7 Q U R B T T o g M T I 4 L D A u M D A x L D F 9 J n F 1 b 3 Q 7 L C Z x d W 9 0 O 1 N l Y 3 R p b 2 4 x L 2 Y x X 3 N j b 3 J l c 1 9 B Z G F t L 0 d l w 6 R u Z G V y d G V y I F R 5 c D E u e 0 F E Q U 0 6 I D E y O C w w L j A x L D J 9 J n F 1 b 3 Q 7 L C Z x d W 9 0 O 1 N l Y 3 R p b 2 4 x L 2 Y x X 3 N j b 3 J l c 1 9 B Z G F t L 0 d l w 6 R u Z G V y d G V y I F R 5 c D E u e 0 F E Q U 0 6 I D I 1 N i w w L j A w M D E s M 3 0 m c X V v d D s s J n F 1 b 3 Q 7 U 2 V j d G l v b j E v Z j F f c 2 N v c m V z X 0 F k Y W 0 v R 2 X D p G 5 k Z X J 0 Z X I g V H l w M S 5 7 Q U R B T T o g M j U 2 L D A u M D A x L D R 9 J n F 1 b 3 Q 7 L C Z x d W 9 0 O 1 N l Y 3 R p b 2 4 x L 2 Y x X 3 N j b 3 J l c 1 9 B Z G F t L 0 d l w 6 R u Z G V y d G V y I F R 5 c D E u e 0 F E Q U 0 6 I D I 1 N i w w L j A x L D V 9 J n F 1 b 3 Q 7 L C Z x d W 9 0 O 1 N l Y 3 R p b 2 4 x L 2 Y x X 3 N j b 3 J l c 1 9 B Z G F t L 0 d l w 6 R u Z G V y d G V y I F R 5 c D E u e 0 F E Q U 0 6 I D M y L D A u M D A w M S w 2 f S Z x d W 9 0 O y w m c X V v d D t T Z W N 0 a W 9 u M S 9 m M V 9 z Y 2 9 y Z X N f Q W R h b S 9 H Z c O k b m R l c n R l c i B U e X A x L n t B R E F N O i A z M i w w L j A w M S w 3 f S Z x d W 9 0 O y w m c X V v d D t T Z W N 0 a W 9 u M S 9 m M V 9 z Y 2 9 y Z X N f Q W R h b S 9 H Z c O k b m R l c n R l c i B U e X A x L n t B R E F N O i A z M i w w L j A x L D h 9 J n F 1 b 3 Q 7 L C Z x d W 9 0 O 1 N l Y 3 R p b 2 4 x L 2 Y x X 3 N j b 3 J l c 1 9 B Z G F t L 0 d l w 6 R u Z G V y d G V y I F R 5 c D E u e 0 F E Q U 0 6 I D Y 0 L D A u M D A w M S w 5 f S Z x d W 9 0 O y w m c X V v d D t T Z W N 0 a W 9 u M S 9 m M V 9 z Y 2 9 y Z X N f Q W R h b S 9 H Z c O k b m R l c n R l c i B U e X A x L n t B R E F N O i A 2 N C w w L j A w M S w x M H 0 m c X V v d D s s J n F 1 b 3 Q 7 U 2 V j d G l v b j E v Z j F f c 2 N v c m V z X 0 F k Y W 0 v R 2 X D p G 5 k Z X J 0 Z X I g V H l w M S 5 7 Q U R B T T o g N j Q s M C 4 w M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Y x X 3 N j b 3 J l c 1 9 B Z G F t L 0 d l w 6 R u Z G V y d G V y I F R 5 c D E u e 0 F E Q U 0 6 I D E y O C w w L j A w M D E s M H 0 m c X V v d D s s J n F 1 b 3 Q 7 U 2 V j d G l v b j E v Z j F f c 2 N v c m V z X 0 F k Y W 0 v R 2 X D p G 5 k Z X J 0 Z X I g V H l w M S 5 7 Q U R B T T o g M T I 4 L D A u M D A x L D F 9 J n F 1 b 3 Q 7 L C Z x d W 9 0 O 1 N l Y 3 R p b 2 4 x L 2 Y x X 3 N j b 3 J l c 1 9 B Z G F t L 0 d l w 6 R u Z G V y d G V y I F R 5 c D E u e 0 F E Q U 0 6 I D E y O C w w L j A x L D J 9 J n F 1 b 3 Q 7 L C Z x d W 9 0 O 1 N l Y 3 R p b 2 4 x L 2 Y x X 3 N j b 3 J l c 1 9 B Z G F t L 0 d l w 6 R u Z G V y d G V y I F R 5 c D E u e 0 F E Q U 0 6 I D I 1 N i w w L j A w M D E s M 3 0 m c X V v d D s s J n F 1 b 3 Q 7 U 2 V j d G l v b j E v Z j F f c 2 N v c m V z X 0 F k Y W 0 v R 2 X D p G 5 k Z X J 0 Z X I g V H l w M S 5 7 Q U R B T T o g M j U 2 L D A u M D A x L D R 9 J n F 1 b 3 Q 7 L C Z x d W 9 0 O 1 N l Y 3 R p b 2 4 x L 2 Y x X 3 N j b 3 J l c 1 9 B Z G F t L 0 d l w 6 R u Z G V y d G V y I F R 5 c D E u e 0 F E Q U 0 6 I D I 1 N i w w L j A x L D V 9 J n F 1 b 3 Q 7 L C Z x d W 9 0 O 1 N l Y 3 R p b 2 4 x L 2 Y x X 3 N j b 3 J l c 1 9 B Z G F t L 0 d l w 6 R u Z G V y d G V y I F R 5 c D E u e 0 F E Q U 0 6 I D M y L D A u M D A w M S w 2 f S Z x d W 9 0 O y w m c X V v d D t T Z W N 0 a W 9 u M S 9 m M V 9 z Y 2 9 y Z X N f Q W R h b S 9 H Z c O k b m R l c n R l c i B U e X A x L n t B R E F N O i A z M i w w L j A w M S w 3 f S Z x d W 9 0 O y w m c X V v d D t T Z W N 0 a W 9 u M S 9 m M V 9 z Y 2 9 y Z X N f Q W R h b S 9 H Z c O k b m R l c n R l c i B U e X A x L n t B R E F N O i A z M i w w L j A x L D h 9 J n F 1 b 3 Q 7 L C Z x d W 9 0 O 1 N l Y 3 R p b 2 4 x L 2 Y x X 3 N j b 3 J l c 1 9 B Z G F t L 0 d l w 6 R u Z G V y d G V y I F R 5 c D E u e 0 F E Q U 0 6 I D Y 0 L D A u M D A w M S w 5 f S Z x d W 9 0 O y w m c X V v d D t T Z W N 0 a W 9 u M S 9 m M V 9 z Y 2 9 y Z X N f Q W R h b S 9 H Z c O k b m R l c n R l c i B U e X A x L n t B R E F N O i A 2 N C w w L j A w M S w x M H 0 m c X V v d D s s J n F 1 b 3 Q 7 U 2 V j d G l v b j E v Z j F f c 2 N v c m V z X 0 F k Y W 0 v R 2 X D p G 5 k Z X J 0 Z X I g V H l w M S 5 7 Q U R B T T o g N j Q s M C 4 w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B Z G F t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Y t M j d U M T U 6 N T I 6 M z I u M z M z M D Y 3 N F o i I C 8 + P E V u d H J 5 I F R 5 c G U 9 I k Z p b G x D b 2 x 1 b W 5 U e X B l c y I g V m F s d W U 9 I n N C U V V G Q l F V R k J R V U Z C U V V G Q l F V R k J R P T 0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j U 2 L D A u M D A w M S Z x d W 9 0 O y w m c X V v d D t T R 0 Q 6 I D I 1 N i w w L j A w M S Z x d W 9 0 O y w m c X V v d D t T R 0 Q 6 I D I 1 N i w w L j A x J n F 1 b 3 Q 7 L C Z x d W 9 0 O 1 N H R D o g M j U 2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M S 9 H Z c O k b m R l c n R l c i B U e X A x L n t T R 0 Q 6 I D E y O C w w L j A w M D E s M H 0 m c X V v d D s s J n F 1 b 3 Q 7 U 2 V j d G l v b j E v Q W J m c m F n Z T E v R 2 X D p G 5 k Z X J 0 Z X I g V H l w M S 5 7 U 0 d E O i A x M j g s M C 4 w M D E s M X 0 m c X V v d D s s J n F 1 b 3 Q 7 U 2 V j d G l v b j E v Q W J m c m F n Z T E v R 2 X D p G 5 k Z X J 0 Z X I g V H l w M S 5 7 U 0 d E O i A x M j g s M C 4 w M S w y f S Z x d W 9 0 O y w m c X V v d D t T Z W N 0 a W 9 u M S 9 B Y m Z y Y W d l M S 9 H Z c O k b m R l c n R l c i B U e X A x L n t T R 0 Q 6 I D E y O C w w L j E s M 3 0 m c X V v d D s s J n F 1 b 3 Q 7 U 2 V j d G l v b j E v Q W J m c m F n Z T E v R 2 X D p G 5 k Z X J 0 Z X I g V H l w M S 5 7 U 0 d E O i A y N T Y s M C 4 w M D A x L D R 9 J n F 1 b 3 Q 7 L C Z x d W 9 0 O 1 N l Y 3 R p b 2 4 x L 0 F i Z n J h Z 2 U x L 0 d l w 6 R u Z G V y d G V y I F R 5 c D E u e 1 N H R D o g M j U 2 L D A u M D A x L D V 9 J n F 1 b 3 Q 7 L C Z x d W 9 0 O 1 N l Y 3 R p b 2 4 x L 0 F i Z n J h Z 2 U x L 0 d l w 6 R u Z G V y d G V y I F R 5 c D E u e 1 N H R D o g M j U 2 L D A u M D E s N n 0 m c X V v d D s s J n F 1 b 3 Q 7 U 2 V j d G l v b j E v Q W J m c m F n Z T E v R 2 X D p G 5 k Z X J 0 Z X I g V H l w M S 5 7 U 0 d E O i A y N T Y s M C 4 x L D d 9 J n F 1 b 3 Q 7 L C Z x d W 9 0 O 1 N l Y 3 R p b 2 4 x L 0 F i Z n J h Z 2 U x L 0 d l w 6 R u Z G V y d G V y I F R 5 c D E u e 1 N H R D o g M z I s M C 4 w M D A x L D h 9 J n F 1 b 3 Q 7 L C Z x d W 9 0 O 1 N l Y 3 R p b 2 4 x L 0 F i Z n J h Z 2 U x L 0 d l w 6 R u Z G V y d G V y I F R 5 c D E u e 1 N H R D o g M z I s M C 4 w M D E s O X 0 m c X V v d D s s J n F 1 b 3 Q 7 U 2 V j d G l v b j E v Q W J m c m F n Z T E v R 2 X D p G 5 k Z X J 0 Z X I g V H l w M S 5 7 U 0 d E O i A z M i w w L j A x L D E w f S Z x d W 9 0 O y w m c X V v d D t T Z W N 0 a W 9 u M S 9 B Y m Z y Y W d l M S 9 H Z c O k b m R l c n R l c i B U e X A x L n t T R 0 Q 6 I D M y L D A u M S w x M X 0 m c X V v d D s s J n F 1 b 3 Q 7 U 2 V j d G l v b j E v Q W J m c m F n Z T E v R 2 X D p G 5 k Z X J 0 Z X I g V H l w M S 5 7 U 0 d E O i A 2 N C w w L j A w M D E s M T J 9 J n F 1 b 3 Q 7 L C Z x d W 9 0 O 1 N l Y 3 R p b 2 4 x L 0 F i Z n J h Z 2 U x L 0 d l w 6 R u Z G V y d G V y I F R 5 c D E u e 1 N H R D o g N j Q s M C 4 w M D E s M T N 9 J n F 1 b 3 Q 7 L C Z x d W 9 0 O 1 N l Y 3 R p b 2 4 x L 0 F i Z n J h Z 2 U x L 0 d l w 6 R u Z G V y d G V y I F R 5 c D E u e 1 N H R D o g N j Q s M C 4 w M S w x N H 0 m c X V v d D s s J n F 1 b 3 Q 7 U 2 V j d G l v b j E v Q W J m c m F n Z T E v R 2 X D p G 5 k Z X J 0 Z X I g V H l w M S 5 7 U 0 d E O i A 2 N C w w L j E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B Y m Z y Y W d l M S 9 H Z c O k b m R l c n R l c i B U e X A x L n t T R 0 Q 6 I D E y O C w w L j A w M D E s M H 0 m c X V v d D s s J n F 1 b 3 Q 7 U 2 V j d G l v b j E v Q W J m c m F n Z T E v R 2 X D p G 5 k Z X J 0 Z X I g V H l w M S 5 7 U 0 d E O i A x M j g s M C 4 w M D E s M X 0 m c X V v d D s s J n F 1 b 3 Q 7 U 2 V j d G l v b j E v Q W J m c m F n Z T E v R 2 X D p G 5 k Z X J 0 Z X I g V H l w M S 5 7 U 0 d E O i A x M j g s M C 4 w M S w y f S Z x d W 9 0 O y w m c X V v d D t T Z W N 0 a W 9 u M S 9 B Y m Z y Y W d l M S 9 H Z c O k b m R l c n R l c i B U e X A x L n t T R 0 Q 6 I D E y O C w w L j E s M 3 0 m c X V v d D s s J n F 1 b 3 Q 7 U 2 V j d G l v b j E v Q W J m c m F n Z T E v R 2 X D p G 5 k Z X J 0 Z X I g V H l w M S 5 7 U 0 d E O i A y N T Y s M C 4 w M D A x L D R 9 J n F 1 b 3 Q 7 L C Z x d W 9 0 O 1 N l Y 3 R p b 2 4 x L 0 F i Z n J h Z 2 U x L 0 d l w 6 R u Z G V y d G V y I F R 5 c D E u e 1 N H R D o g M j U 2 L D A u M D A x L D V 9 J n F 1 b 3 Q 7 L C Z x d W 9 0 O 1 N l Y 3 R p b 2 4 x L 0 F i Z n J h Z 2 U x L 0 d l w 6 R u Z G V y d G V y I F R 5 c D E u e 1 N H R D o g M j U 2 L D A u M D E s N n 0 m c X V v d D s s J n F 1 b 3 Q 7 U 2 V j d G l v b j E v Q W J m c m F n Z T E v R 2 X D p G 5 k Z X J 0 Z X I g V H l w M S 5 7 U 0 d E O i A y N T Y s M C 4 x L D d 9 J n F 1 b 3 Q 7 L C Z x d W 9 0 O 1 N l Y 3 R p b 2 4 x L 0 F i Z n J h Z 2 U x L 0 d l w 6 R u Z G V y d G V y I F R 5 c D E u e 1 N H R D o g M z I s M C 4 w M D A x L D h 9 J n F 1 b 3 Q 7 L C Z x d W 9 0 O 1 N l Y 3 R p b 2 4 x L 0 F i Z n J h Z 2 U x L 0 d l w 6 R u Z G V y d G V y I F R 5 c D E u e 1 N H R D o g M z I s M C 4 w M D E s O X 0 m c X V v d D s s J n F 1 b 3 Q 7 U 2 V j d G l v b j E v Q W J m c m F n Z T E v R 2 X D p G 5 k Z X J 0 Z X I g V H l w M S 5 7 U 0 d E O i A z M i w w L j A x L D E w f S Z x d W 9 0 O y w m c X V v d D t T Z W N 0 a W 9 u M S 9 B Y m Z y Y W d l M S 9 H Z c O k b m R l c n R l c i B U e X A x L n t T R 0 Q 6 I D M y L D A u M S w x M X 0 m c X V v d D s s J n F 1 b 3 Q 7 U 2 V j d G l v b j E v Q W J m c m F n Z T E v R 2 X D p G 5 k Z X J 0 Z X I g V H l w M S 5 7 U 0 d E O i A 2 N C w w L j A w M D E s M T J 9 J n F 1 b 3 Q 7 L C Z x d W 9 0 O 1 N l Y 3 R p b 2 4 x L 0 F i Z n J h Z 2 U x L 0 d l w 6 R u Z G V y d G V y I F R 5 c D E u e 1 N H R D o g N j Q s M C 4 w M D E s M T N 9 J n F 1 b 3 Q 7 L C Z x d W 9 0 O 1 N l Y 3 R p b 2 4 x L 0 F i Z n J h Z 2 U x L 0 d l w 6 R u Z G V y d G V y I F R 5 c D E u e 1 N H R D o g N j Q s M C 4 w M S w x N H 0 m c X V v d D s s J n F 1 b 3 Q 7 U 2 V j d G l v b j E v Q W J m c m F n Z T E v R 2 X D p G 5 k Z X J 0 Z X I g V H l w M S 5 7 U 0 d E O i A 2 N C w w L j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m Z y Y W d l M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U e X B l c y I g V m F s d W U 9 I n N C Z 1 V G Q l F V R k J R V U Z C U V V G Q l E 9 P S I g L z 4 8 R W 5 0 c n k g V H l w Z T 0 i R m l s b E x h c 3 R V c G R h d G V k I i B W Y W x 1 Z T 0 i Z D I w M j A t M D Y t M j h U M T U 6 M T U 6 M z E u M D c z M j c 1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g w M C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Q n V m Z m V y T m V 4 d F J l Z n J l c 2 g i I F Z h b H V l P S J s M S I g L z 4 8 R W 5 0 c n k g V H l w Z T 0 i U X V l c n l J R C I g V m F s d W U 9 I n N l N T I 5 O T Q 2 Z C 0 y O D Q 5 L T Q 3 N W Q t O W Z m N y 0 1 Z T R j M j V l N m Q 5 N m M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M S A o M i k v S W 4 g V G F i Z W x s Z S B r b 2 5 2 Z X J 0 a W V y d C 5 7 T m F t Z S w w f S Z x d W 9 0 O y w m c X V v d D t T Z W N 0 a W 9 u M S 9 B Y m Z y Y W d l M S A o M i k v R 2 X D p G 5 k Z X J 0 Z X I g V H l w L n t W Y W x 1 Z S 4 x L D F 9 J n F 1 b 3 Q 7 L C Z x d W 9 0 O 1 N l Y 3 R p b 2 4 x L 0 F i Z n J h Z 2 U x I C g y K S 9 H Z c O k b m R l c n R l c i B U e X A u e 1 Z h b H V l L j I s M n 0 m c X V v d D s s J n F 1 b 3 Q 7 U 2 V j d G l v b j E v Q W J m c m F n Z T E g K D I p L 0 d l w 6 R u Z G V y d G V y I F R 5 c C 5 7 V m F s d W U u M y w z f S Z x d W 9 0 O y w m c X V v d D t T Z W N 0 a W 9 u M S 9 B Y m Z y Y W d l M S A o M i k v R 2 X D p G 5 k Z X J 0 Z X I g V H l w L n t W Y W x 1 Z S 4 0 L D R 9 J n F 1 b 3 Q 7 L C Z x d W 9 0 O 1 N l Y 3 R p b 2 4 x L 0 F i Z n J h Z 2 U x I C g y K S 9 H Z c O k b m R l c n R l c i B U e X A u e 1 Z h b H V l L j U s N X 0 m c X V v d D s s J n F 1 b 3 Q 7 U 2 V j d G l v b j E v Q W J m c m F n Z T E g K D I p L 0 d l w 6 R u Z G V y d G V y I F R 5 c C 5 7 V m F s d W U u N i w 2 f S Z x d W 9 0 O y w m c X V v d D t T Z W N 0 a W 9 u M S 9 B Y m Z y Y W d l M S A o M i k v R 2 X D p G 5 k Z X J 0 Z X I g V H l w L n t W Y W x 1 Z S 4 3 L D d 9 J n F 1 b 3 Q 7 L C Z x d W 9 0 O 1 N l Y 3 R p b 2 4 x L 0 F i Z n J h Z 2 U x I C g y K S 9 H Z c O k b m R l c n R l c i B U e X A u e 1 Z h b H V l L j g s O H 0 m c X V v d D s s J n F 1 b 3 Q 7 U 2 V j d G l v b j E v Q W J m c m F n Z T E g K D I p L 0 d l w 6 R u Z G V y d G V y I F R 5 c C 5 7 V m F s d W U u O S w 5 f S Z x d W 9 0 O y w m c X V v d D t T Z W N 0 a W 9 u M S 9 B Y m Z y Y W d l M S A o M i k v R 2 X D p G 5 k Z X J 0 Z X I g V H l w L n t W Y W x 1 Z S 4 x M C w x M H 0 m c X V v d D s s J n F 1 b 3 Q 7 U 2 V j d G l v b j E v Q W J m c m F n Z T E g K D I p L 0 d l w 6 R u Z G V y d G V y I F R 5 c C 5 7 V m F s d W U u M T E s M T F 9 J n F 1 b 3 Q 7 L C Z x d W 9 0 O 1 N l Y 3 R p b 2 4 x L 0 F i Z n J h Z 2 U x I C g y K S 9 H Z c O k b m R l c n R l c i B U e X A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W J m c m F n Z T E g K D I p L 0 l u I F R h Y m V s b G U g a 2 9 u d m V y d G l l c n Q u e 0 5 h b W U s M H 0 m c X V v d D s s J n F 1 b 3 Q 7 U 2 V j d G l v b j E v Q W J m c m F n Z T E g K D I p L 0 d l w 6 R u Z G V y d G V y I F R 5 c C 5 7 V m F s d W U u M S w x f S Z x d W 9 0 O y w m c X V v d D t T Z W N 0 a W 9 u M S 9 B Y m Z y Y W d l M S A o M i k v R 2 X D p G 5 k Z X J 0 Z X I g V H l w L n t W Y W x 1 Z S 4 y L D J 9 J n F 1 b 3 Q 7 L C Z x d W 9 0 O 1 N l Y 3 R p b 2 4 x L 0 F i Z n J h Z 2 U x I C g y K S 9 H Z c O k b m R l c n R l c i B U e X A u e 1 Z h b H V l L j M s M 3 0 m c X V v d D s s J n F 1 b 3 Q 7 U 2 V j d G l v b j E v Q W J m c m F n Z T E g K D I p L 0 d l w 6 R u Z G V y d G V y I F R 5 c C 5 7 V m F s d W U u N C w 0 f S Z x d W 9 0 O y w m c X V v d D t T Z W N 0 a W 9 u M S 9 B Y m Z y Y W d l M S A o M i k v R 2 X D p G 5 k Z X J 0 Z X I g V H l w L n t W Y W x 1 Z S 4 1 L D V 9 J n F 1 b 3 Q 7 L C Z x d W 9 0 O 1 N l Y 3 R p b 2 4 x L 0 F i Z n J h Z 2 U x I C g y K S 9 H Z c O k b m R l c n R l c i B U e X A u e 1 Z h b H V l L j Y s N n 0 m c X V v d D s s J n F 1 b 3 Q 7 U 2 V j d G l v b j E v Q W J m c m F n Z T E g K D I p L 0 d l w 6 R u Z G V y d G V y I F R 5 c C 5 7 V m F s d W U u N y w 3 f S Z x d W 9 0 O y w m c X V v d D t T Z W N 0 a W 9 u M S 9 B Y m Z y Y W d l M S A o M i k v R 2 X D p G 5 k Z X J 0 Z X I g V H l w L n t W Y W x 1 Z S 4 4 L D h 9 J n F 1 b 3 Q 7 L C Z x d W 9 0 O 1 N l Y 3 R p b 2 4 x L 0 F i Z n J h Z 2 U x I C g y K S 9 H Z c O k b m R l c n R l c i B U e X A u e 1 Z h b H V l L j k s O X 0 m c X V v d D s s J n F 1 b 3 Q 7 U 2 V j d G l v b j E v Q W J m c m F n Z T E g K D I p L 0 d l w 6 R u Z G V y d G V y I F R 5 c C 5 7 V m F s d W U u M T A s M T B 9 J n F 1 b 3 Q 7 L C Z x d W 9 0 O 1 N l Y 3 R p b 2 4 x L 0 F i Z n J h Z 2 U x I C g y K S 9 H Z c O k b m R l c n R l c i B U e X A u e 1 Z h b H V l L j E x L D E x f S Z x d W 9 0 O y w m c X V v d D t T Z W N 0 a W 9 u M S 9 B Y m Z y Y W d l M S A o M i k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i Z n J h Z 2 U x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E l M j A o M i k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x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m M V 9 z Y 2 9 y Z X N f Q W R h b T U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O Y W 1 l J n F 1 b 3 Q 7 L C Z x d W 9 0 O 1 Z h b H V l L j E m c X V v d D s s J n F 1 b 3 Q 7 V m F s d W U u M i Z x d W 9 0 O y w m c X V v d D t W Y W x 1 Z S 4 z J n F 1 b 3 Q 7 L C Z x d W 9 0 O 1 Z h b H V l L j Q m c X V v d D s s J n F 1 b 3 Q 7 V m F s d W U u N S Z x d W 9 0 O y w m c X V v d D t W Y W x 1 Z S 4 2 J n F 1 b 3 Q 7 L C Z x d W 9 0 O 1 Z h b H V l L j c m c X V v d D s s J n F 1 b 3 Q 7 V m F s d W U u O C Z x d W 9 0 O y w m c X V v d D t W Y W x 1 Z S 4 5 J n F 1 b 3 Q 7 L C Z x d W 9 0 O 1 Z h b H V l L j E w J n F 1 b 3 Q 7 L C Z x d W 9 0 O 1 Z h b H V l L j E x J n F 1 b 3 Q 7 L C Z x d W 9 0 O 1 Z h b H V l L j E y J n F 1 b 3 Q 7 X S I g L z 4 8 R W 5 0 c n k g V H l w Z T 0 i R m l s b E N v b H V t b l R 5 c G V z I i B W Y W x 1 Z T 0 i c 0 J n V U Z C U V V G Q l F V R E J R V U Z C U T 0 9 I i A v P j x F b n R y e S B U e X B l P S J G a W x s T G F z d F V w Z G F 0 Z W Q i I F Z h b H V l P S J k M j A y M C 0 w N i 0 y O F Q x N T o y M T o 0 N i 4 3 N z A z N j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F 1 Z X J 5 S U Q i I F Z h b H V l P S J z Y j B i N z I 3 O G Y t N j g w N y 0 0 Z W F k L T k 3 M T Y t Y 2 E w Y W N i M j k 3 M z Y 3 I i A v P j x F b n R y e S B U e X B l P S J M b 2 F k Z W R U b 0 F u Y W x 5 c 2 l z U 2 V y d m l j Z X M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B Z G F t I C g y K S 9 J b i B U Y W J l b G x l I G t v b n Z l c n R p Z X J 0 L n t O Y W 1 l L D B 9 J n F 1 b 3 Q 7 L C Z x d W 9 0 O 1 N l Y 3 R p b 2 4 x L 2 Y x X 3 N j b 3 J l c 1 9 B Z G F t I C g y K S 9 H Z c O k b m R l c n R l c i B U e X A u e 1 Z h b H V l L j E s M X 0 m c X V v d D s s J n F 1 b 3 Q 7 U 2 V j d G l v b j E v Z j F f c 2 N v c m V z X 0 F k Y W 0 g K D I p L 0 d l w 6 R u Z G V y d G V y I F R 5 c C 5 7 V m F s d W U u M i w y f S Z x d W 9 0 O y w m c X V v d D t T Z W N 0 a W 9 u M S 9 m M V 9 z Y 2 9 y Z X N f Q W R h b S A o M i k v R 2 X D p G 5 k Z X J 0 Z X I g V H l w L n t W Y W x 1 Z S 4 z L D N 9 J n F 1 b 3 Q 7 L C Z x d W 9 0 O 1 N l Y 3 R p b 2 4 x L 2 Y x X 3 N j b 3 J l c 1 9 B Z G F t I C g y K S 9 H Z c O k b m R l c n R l c i B U e X A u e 1 Z h b H V l L j Q s N H 0 m c X V v d D s s J n F 1 b 3 Q 7 U 2 V j d G l v b j E v Z j F f c 2 N v c m V z X 0 F k Y W 0 g K D I p L 0 d l w 6 R u Z G V y d G V y I F R 5 c C 5 7 V m F s d W U u N S w 1 f S Z x d W 9 0 O y w m c X V v d D t T Z W N 0 a W 9 u M S 9 m M V 9 z Y 2 9 y Z X N f Q W R h b S A o M i k v R 2 X D p G 5 k Z X J 0 Z X I g V H l w L n t W Y W x 1 Z S 4 2 L D Z 9 J n F 1 b 3 Q 7 L C Z x d W 9 0 O 1 N l Y 3 R p b 2 4 x L 2 Y x X 3 N j b 3 J l c 1 9 B Z G F t I C g y K S 9 H Z c O k b m R l c n R l c i B U e X A u e 1 Z h b H V l L j c s N 3 0 m c X V v d D s s J n F 1 b 3 Q 7 U 2 V j d G l v b j E v Z j F f c 2 N v c m V z X 0 F k Y W 0 g K D I p L 0 d l w 6 R u Z G V y d G V y I F R 5 c C 5 7 V m F s d W U u O C w 4 f S Z x d W 9 0 O y w m c X V v d D t T Z W N 0 a W 9 u M S 9 m M V 9 z Y 2 9 y Z X N f Q W R h b S A o M i k v R 2 X D p G 5 k Z X J 0 Z X I g V H l w L n t W Y W x 1 Z S 4 5 L D l 9 J n F 1 b 3 Q 7 L C Z x d W 9 0 O 1 N l Y 3 R p b 2 4 x L 2 Y x X 3 N j b 3 J l c 1 9 B Z G F t I C g y K S 9 H Z c O k b m R l c n R l c i B U e X A u e 1 Z h b H V l L j E w L D E w f S Z x d W 9 0 O y w m c X V v d D t T Z W N 0 a W 9 u M S 9 m M V 9 z Y 2 9 y Z X N f Q W R h b S A o M i k v R 2 X D p G 5 k Z X J 0 Z X I g V H l w L n t W Y W x 1 Z S 4 x M S w x M X 0 m c X V v d D s s J n F 1 b 3 Q 7 U 2 V j d G l v b j E v Z j F f c 2 N v c m V z X 0 F k Y W 0 g K D I p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M V 9 z Y 2 9 y Z X N f Q W R h b S A o M i k v S W 4 g V G F i Z W x s Z S B r b 2 5 2 Z X J 0 a W V y d C 5 7 T m F t Z S w w f S Z x d W 9 0 O y w m c X V v d D t T Z W N 0 a W 9 u M S 9 m M V 9 z Y 2 9 y Z X N f Q W R h b S A o M i k v R 2 X D p G 5 k Z X J 0 Z X I g V H l w L n t W Y W x 1 Z S 4 x L D F 9 J n F 1 b 3 Q 7 L C Z x d W 9 0 O 1 N l Y 3 R p b 2 4 x L 2 Y x X 3 N j b 3 J l c 1 9 B Z G F t I C g y K S 9 H Z c O k b m R l c n R l c i B U e X A u e 1 Z h b H V l L j I s M n 0 m c X V v d D s s J n F 1 b 3 Q 7 U 2 V j d G l v b j E v Z j F f c 2 N v c m V z X 0 F k Y W 0 g K D I p L 0 d l w 6 R u Z G V y d G V y I F R 5 c C 5 7 V m F s d W U u M y w z f S Z x d W 9 0 O y w m c X V v d D t T Z W N 0 a W 9 u M S 9 m M V 9 z Y 2 9 y Z X N f Q W R h b S A o M i k v R 2 X D p G 5 k Z X J 0 Z X I g V H l w L n t W Y W x 1 Z S 4 0 L D R 9 J n F 1 b 3 Q 7 L C Z x d W 9 0 O 1 N l Y 3 R p b 2 4 x L 2 Y x X 3 N j b 3 J l c 1 9 B Z G F t I C g y K S 9 H Z c O k b m R l c n R l c i B U e X A u e 1 Z h b H V l L j U s N X 0 m c X V v d D s s J n F 1 b 3 Q 7 U 2 V j d G l v b j E v Z j F f c 2 N v c m V z X 0 F k Y W 0 g K D I p L 0 d l w 6 R u Z G V y d G V y I F R 5 c C 5 7 V m F s d W U u N i w 2 f S Z x d W 9 0 O y w m c X V v d D t T Z W N 0 a W 9 u M S 9 m M V 9 z Y 2 9 y Z X N f Q W R h b S A o M i k v R 2 X D p G 5 k Z X J 0 Z X I g V H l w L n t W Y W x 1 Z S 4 3 L D d 9 J n F 1 b 3 Q 7 L C Z x d W 9 0 O 1 N l Y 3 R p b 2 4 x L 2 Y x X 3 N j b 3 J l c 1 9 B Z G F t I C g y K S 9 H Z c O k b m R l c n R l c i B U e X A u e 1 Z h b H V l L j g s O H 0 m c X V v d D s s J n F 1 b 3 Q 7 U 2 V j d G l v b j E v Z j F f c 2 N v c m V z X 0 F k Y W 0 g K D I p L 0 d l w 6 R u Z G V y d G V y I F R 5 c C 5 7 V m F s d W U u O S w 5 f S Z x d W 9 0 O y w m c X V v d D t T Z W N 0 a W 9 u M S 9 m M V 9 z Y 2 9 y Z X N f Q W R h b S A o M i k v R 2 X D p G 5 k Z X J 0 Z X I g V H l w L n t W Y W x 1 Z S 4 x M C w x M H 0 m c X V v d D s s J n F 1 b 3 Q 7 U 2 V j d G l v b j E v Z j F f c 2 N v c m V z X 0 F k Y W 0 g K D I p L 0 d l w 6 R u Z G V y d G V y I F R 5 c C 5 7 V m F s d W U u M T E s M T F 9 J n F 1 b 3 Q 7 L C Z x d W 9 0 O 1 N l Y 3 R p b 2 4 x L 2 Y x X 3 N j b 3 J l c 1 9 B Z G F t I C g y K S 9 H Z c O k b m R l c n R l c i B U e X A u e 1 Z h b H V l L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0 F k Y W 0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l M j A o M i k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Q W R h b S U y M C g y K S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0 F k Y W 0 l M j A o M i k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B Z G F t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D R U M D g 6 M D c 6 N T E u M z M z N D k 3 M V o i I C 8 + P E V u d H J 5 I F R 5 c G U 9 I k Z p b G x D b 2 x 1 b W 5 U e X B l c y I g V m F s d W U 9 I n N C U V V G Q l F V R k J R V U Z C U V V G Q l F V R k J R P T 0 i I C 8 + P E V u d H J 5 I F R 5 c G U 9 I k Z p b G x D b 2 x 1 b W 5 O Y W 1 l c y I g V m F s d W U 9 I n N b J n F 1 b 3 Q 7 U 0 d E O i A x M j g s M C 4 w M D A x J n F 1 b 3 Q 7 L C Z x d W 9 0 O 1 N H R D o g M T I 4 L D A u M D A x J n F 1 b 3 Q 7 L C Z x d W 9 0 O 1 N H R D o g M T I 4 L D A u M D E m c X V v d D s s J n F 1 b 3 Q 7 U 0 d E O i A x M j g s M C 4 x J n F 1 b 3 Q 7 L C Z x d W 9 0 O 1 N H R D o g M j U 2 L D A u M D A w M S Z x d W 9 0 O y w m c X V v d D t T R 0 Q 6 I D I 1 N i w w L j A w M S Z x d W 9 0 O y w m c X V v d D t T R 0 Q 6 I D I 1 N i w w L j A x J n F 1 b 3 Q 7 L C Z x d W 9 0 O 1 N H R D o g M j U 2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I v R 2 X D p G 5 k Z X J 0 Z X I g V H l w M S 5 7 U 0 d E O i A x M j g s M C 4 w M D A x L D B 9 J n F 1 b 3 Q 7 L C Z x d W 9 0 O 1 N l Y 3 R p b 2 4 x L 2 Y x X 3 N j b 3 J l c 1 9 h d X R v b W F 0 Z W R f d H J h a W 5 p b m d f M i 9 H Z c O k b m R l c n R l c i B U e X A x L n t T R 0 Q 6 I D E y O C w w L j A w M S w x f S Z x d W 9 0 O y w m c X V v d D t T Z W N 0 a W 9 u M S 9 m M V 9 z Y 2 9 y Z X N f Y X V 0 b 2 1 h d G V k X 3 R y Y W l u a W 5 n X z I v R 2 X D p G 5 k Z X J 0 Z X I g V H l w M S 5 7 U 0 d E O i A x M j g s M C 4 w M S w y f S Z x d W 9 0 O y w m c X V v d D t T Z W N 0 a W 9 u M S 9 m M V 9 z Y 2 9 y Z X N f Y X V 0 b 2 1 h d G V k X 3 R y Y W l u a W 5 n X z I v R 2 X D p G 5 k Z X J 0 Z X I g V H l w M S 5 7 U 0 d E O i A x M j g s M C 4 x L D N 9 J n F 1 b 3 Q 7 L C Z x d W 9 0 O 1 N l Y 3 R p b 2 4 x L 2 Y x X 3 N j b 3 J l c 1 9 h d X R v b W F 0 Z W R f d H J h a W 5 p b m d f M i 9 H Z c O k b m R l c n R l c i B U e X A x L n t T R 0 Q 6 I D I 1 N i w w L j A w M D E s N H 0 m c X V v d D s s J n F 1 b 3 Q 7 U 2 V j d G l v b j E v Z j F f c 2 N v c m V z X 2 F 1 d G 9 t Y X R l Z F 9 0 c m F p b m l u Z 1 8 y L 0 d l w 6 R u Z G V y d G V y I F R 5 c D E u e 1 N H R D o g M j U 2 L D A u M D A x L D V 9 J n F 1 b 3 Q 7 L C Z x d W 9 0 O 1 N l Y 3 R p b 2 4 x L 2 Y x X 3 N j b 3 J l c 1 9 h d X R v b W F 0 Z W R f d H J h a W 5 p b m d f M i 9 H Z c O k b m R l c n R l c i B U e X A x L n t T R 0 Q 6 I D I 1 N i w w L j A x L D Z 9 J n F 1 b 3 Q 7 L C Z x d W 9 0 O 1 N l Y 3 R p b 2 4 x L 2 Y x X 3 N j b 3 J l c 1 9 h d X R v b W F 0 Z W R f d H J h a W 5 p b m d f M i 9 H Z c O k b m R l c n R l c i B U e X A x L n t T R 0 Q 6 I D I 1 N i w w L j E s N 3 0 m c X V v d D s s J n F 1 b 3 Q 7 U 2 V j d G l v b j E v Z j F f c 2 N v c m V z X 2 F 1 d G 9 t Y X R l Z F 9 0 c m F p b m l u Z 1 8 y L 0 d l w 6 R u Z G V y d G V y I F R 5 c D E u e 1 N H R D o g M z I s M C 4 w M D A x L D h 9 J n F 1 b 3 Q 7 L C Z x d W 9 0 O 1 N l Y 3 R p b 2 4 x L 2 Y x X 3 N j b 3 J l c 1 9 h d X R v b W F 0 Z W R f d H J h a W 5 p b m d f M i 9 H Z c O k b m R l c n R l c i B U e X A x L n t T R 0 Q 6 I D M y L D A u M D A x L D l 9 J n F 1 b 3 Q 7 L C Z x d W 9 0 O 1 N l Y 3 R p b 2 4 x L 2 Y x X 3 N j b 3 J l c 1 9 h d X R v b W F 0 Z W R f d H J h a W 5 p b m d f M i 9 H Z c O k b m R l c n R l c i B U e X A x L n t T R 0 Q 6 I D M y L D A u M D E s M T B 9 J n F 1 b 3 Q 7 L C Z x d W 9 0 O 1 N l Y 3 R p b 2 4 x L 2 Y x X 3 N j b 3 J l c 1 9 h d X R v b W F 0 Z W R f d H J h a W 5 p b m d f M i 9 H Z c O k b m R l c n R l c i B U e X A x L n t T R 0 Q 6 I D M y L D A u M S w x M X 0 m c X V v d D s s J n F 1 b 3 Q 7 U 2 V j d G l v b j E v Z j F f c 2 N v c m V z X 2 F 1 d G 9 t Y X R l Z F 9 0 c m F p b m l u Z 1 8 y L 0 d l w 6 R u Z G V y d G V y I F R 5 c D E u e 1 N H R D o g N j Q s M C 4 w M D A x L D E y f S Z x d W 9 0 O y w m c X V v d D t T Z W N 0 a W 9 u M S 9 m M V 9 z Y 2 9 y Z X N f Y X V 0 b 2 1 h d G V k X 3 R y Y W l u a W 5 n X z I v R 2 X D p G 5 k Z X J 0 Z X I g V H l w M S 5 7 U 0 d E O i A 2 N C w w L j A w M S w x M 3 0 m c X V v d D s s J n F 1 b 3 Q 7 U 2 V j d G l v b j E v Z j F f c 2 N v c m V z X 2 F 1 d G 9 t Y X R l Z F 9 0 c m F p b m l u Z 1 8 y L 0 d l w 6 R u Z G V y d G V y I F R 5 c D E u e 1 N H R D o g N j Q s M C 4 w M S w x N H 0 m c X V v d D s s J n F 1 b 3 Q 7 U 2 V j d G l v b j E v Z j F f c 2 N v c m V z X 2 F 1 d G 9 t Y X R l Z F 9 0 c m F p b m l u Z 1 8 y L 0 d l w 6 R u Z G V y d G V y I F R 5 c D E u e 1 N H R D o g N j Q s M C 4 x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y L 0 d l w 6 R u Z G V y d G V y I F R 5 c D E u e 1 N H R D o g M T I 4 L D A u M D A w M S w w f S Z x d W 9 0 O y w m c X V v d D t T Z W N 0 a W 9 u M S 9 m M V 9 z Y 2 9 y Z X N f Y X V 0 b 2 1 h d G V k X 3 R y Y W l u a W 5 n X z I v R 2 X D p G 5 k Z X J 0 Z X I g V H l w M S 5 7 U 0 d E O i A x M j g s M C 4 w M D E s M X 0 m c X V v d D s s J n F 1 b 3 Q 7 U 2 V j d G l v b j E v Z j F f c 2 N v c m V z X 2 F 1 d G 9 t Y X R l Z F 9 0 c m F p b m l u Z 1 8 y L 0 d l w 6 R u Z G V y d G V y I F R 5 c D E u e 1 N H R D o g M T I 4 L D A u M D E s M n 0 m c X V v d D s s J n F 1 b 3 Q 7 U 2 V j d G l v b j E v Z j F f c 2 N v c m V z X 2 F 1 d G 9 t Y X R l Z F 9 0 c m F p b m l u Z 1 8 y L 0 d l w 6 R u Z G V y d G V y I F R 5 c D E u e 1 N H R D o g M T I 4 L D A u M S w z f S Z x d W 9 0 O y w m c X V v d D t T Z W N 0 a W 9 u M S 9 m M V 9 z Y 2 9 y Z X N f Y X V 0 b 2 1 h d G V k X 3 R y Y W l u a W 5 n X z I v R 2 X D p G 5 k Z X J 0 Z X I g V H l w M S 5 7 U 0 d E O i A y N T Y s M C 4 w M D A x L D R 9 J n F 1 b 3 Q 7 L C Z x d W 9 0 O 1 N l Y 3 R p b 2 4 x L 2 Y x X 3 N j b 3 J l c 1 9 h d X R v b W F 0 Z W R f d H J h a W 5 p b m d f M i 9 H Z c O k b m R l c n R l c i B U e X A x L n t T R 0 Q 6 I D I 1 N i w w L j A w M S w 1 f S Z x d W 9 0 O y w m c X V v d D t T Z W N 0 a W 9 u M S 9 m M V 9 z Y 2 9 y Z X N f Y X V 0 b 2 1 h d G V k X 3 R y Y W l u a W 5 n X z I v R 2 X D p G 5 k Z X J 0 Z X I g V H l w M S 5 7 U 0 d E O i A y N T Y s M C 4 w M S w 2 f S Z x d W 9 0 O y w m c X V v d D t T Z W N 0 a W 9 u M S 9 m M V 9 z Y 2 9 y Z X N f Y X V 0 b 2 1 h d G V k X 3 R y Y W l u a W 5 n X z I v R 2 X D p G 5 k Z X J 0 Z X I g V H l w M S 5 7 U 0 d E O i A y N T Y s M C 4 x L D d 9 J n F 1 b 3 Q 7 L C Z x d W 9 0 O 1 N l Y 3 R p b 2 4 x L 2 Y x X 3 N j b 3 J l c 1 9 h d X R v b W F 0 Z W R f d H J h a W 5 p b m d f M i 9 H Z c O k b m R l c n R l c i B U e X A x L n t T R 0 Q 6 I D M y L D A u M D A w M S w 4 f S Z x d W 9 0 O y w m c X V v d D t T Z W N 0 a W 9 u M S 9 m M V 9 z Y 2 9 y Z X N f Y X V 0 b 2 1 h d G V k X 3 R y Y W l u a W 5 n X z I v R 2 X D p G 5 k Z X J 0 Z X I g V H l w M S 5 7 U 0 d E O i A z M i w w L j A w M S w 5 f S Z x d W 9 0 O y w m c X V v d D t T Z W N 0 a W 9 u M S 9 m M V 9 z Y 2 9 y Z X N f Y X V 0 b 2 1 h d G V k X 3 R y Y W l u a W 5 n X z I v R 2 X D p G 5 k Z X J 0 Z X I g V H l w M S 5 7 U 0 d E O i A z M i w w L j A x L D E w f S Z x d W 9 0 O y w m c X V v d D t T Z W N 0 a W 9 u M S 9 m M V 9 z Y 2 9 y Z X N f Y X V 0 b 2 1 h d G V k X 3 R y Y W l u a W 5 n X z I v R 2 X D p G 5 k Z X J 0 Z X I g V H l w M S 5 7 U 0 d E O i A z M i w w L j E s M T F 9 J n F 1 b 3 Q 7 L C Z x d W 9 0 O 1 N l Y 3 R p b 2 4 x L 2 Y x X 3 N j b 3 J l c 1 9 h d X R v b W F 0 Z W R f d H J h a W 5 p b m d f M i 9 H Z c O k b m R l c n R l c i B U e X A x L n t T R 0 Q 6 I D Y 0 L D A u M D A w M S w x M n 0 m c X V v d D s s J n F 1 b 3 Q 7 U 2 V j d G l v b j E v Z j F f c 2 N v c m V z X 2 F 1 d G 9 t Y X R l Z F 9 0 c m F p b m l u Z 1 8 y L 0 d l w 6 R u Z G V y d G V y I F R 5 c D E u e 1 N H R D o g N j Q s M C 4 w M D E s M T N 9 J n F 1 b 3 Q 7 L C Z x d W 9 0 O 1 N l Y 3 R p b 2 4 x L 2 Y x X 3 N j b 3 J l c 1 9 h d X R v b W F 0 Z W R f d H J h a W 5 p b m d f M i 9 H Z c O k b m R l c n R l c i B U e X A x L n t T R 0 Q 6 I D Y 0 L D A u M D E s M T R 9 J n F 1 b 3 Q 7 L C Z x d W 9 0 O 1 N l Y 3 R p b 2 4 x L 2 Y x X 3 N j b 3 J l c 1 9 h d X R v b W F 0 Z W R f d H J h a W 5 p b m d f M i 9 H Z c O k b m R l c n R l c i B U e X A x L n t T R 0 Q 6 I D Y 0 L D A u M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J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0 V D A 4 O j I 3 O j E 0 L j E 2 M D k 1 N D V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I g K D I p L 0 l u I F R h Y m V s b G U g a 2 9 u d m V y d G l l c n Q u e 0 5 h b W U s M H 0 m c X V v d D s s J n F 1 b 3 Q 7 U 2 V j d G l v b j E v Z j F f c 2 N v c m V z X 2 F 1 d G 9 t Y X R l Z F 9 0 c m F p b m l u Z 1 8 y I C g y K S 9 H Z c O k b m R l c n R l c i B U e X A u e 1 Z h b H V l L j E s M X 0 m c X V v d D s s J n F 1 b 3 Q 7 U 2 V j d G l v b j E v Z j F f c 2 N v c m V z X 2 F 1 d G 9 t Y X R l Z F 9 0 c m F p b m l u Z 1 8 y I C g y K S 9 H Z c O k b m R l c n R l c i B U e X A u e 1 Z h b H V l L j I s M n 0 m c X V v d D s s J n F 1 b 3 Q 7 U 2 V j d G l v b j E v Z j F f c 2 N v c m V z X 2 F 1 d G 9 t Y X R l Z F 9 0 c m F p b m l u Z 1 8 y I C g y K S 9 H Z c O k b m R l c n R l c i B U e X A u e 1 Z h b H V l L j M s M 3 0 m c X V v d D s s J n F 1 b 3 Q 7 U 2 V j d G l v b j E v Z j F f c 2 N v c m V z X 2 F 1 d G 9 t Y X R l Z F 9 0 c m F p b m l u Z 1 8 y I C g y K S 9 H Z c O k b m R l c n R l c i B U e X A u e 1 Z h b H V l L j Q s N H 0 m c X V v d D s s J n F 1 b 3 Q 7 U 2 V j d G l v b j E v Z j F f c 2 N v c m V z X 2 F 1 d G 9 t Y X R l Z F 9 0 c m F p b m l u Z 1 8 y I C g y K S 9 H Z c O k b m R l c n R l c i B U e X A u e 1 Z h b H V l L j U s N X 0 m c X V v d D s s J n F 1 b 3 Q 7 U 2 V j d G l v b j E v Z j F f c 2 N v c m V z X 2 F 1 d G 9 t Y X R l Z F 9 0 c m F p b m l u Z 1 8 y I C g y K S 9 H Z c O k b m R l c n R l c i B U e X A u e 1 Z h b H V l L j Y s N n 0 m c X V v d D s s J n F 1 b 3 Q 7 U 2 V j d G l v b j E v Z j F f c 2 N v c m V z X 2 F 1 d G 9 t Y X R l Z F 9 0 c m F p b m l u Z 1 8 y I C g y K S 9 H Z c O k b m R l c n R l c i B U e X A u e 1 Z h b H V l L j c s N 3 0 m c X V v d D s s J n F 1 b 3 Q 7 U 2 V j d G l v b j E v Z j F f c 2 N v c m V z X 2 F 1 d G 9 t Y X R l Z F 9 0 c m F p b m l u Z 1 8 y I C g y K S 9 H Z c O k b m R l c n R l c i B U e X A u e 1 Z h b H V l L j g s O H 0 m c X V v d D s s J n F 1 b 3 Q 7 U 2 V j d G l v b j E v Z j F f c 2 N v c m V z X 2 F 1 d G 9 t Y X R l Z F 9 0 c m F p b m l u Z 1 8 y I C g y K S 9 H Z c O k b m R l c n R l c i B U e X A u e 1 Z h b H V l L j k s O X 0 m c X V v d D s s J n F 1 b 3 Q 7 U 2 V j d G l v b j E v Z j F f c 2 N v c m V z X 2 F 1 d G 9 t Y X R l Z F 9 0 c m F p b m l u Z 1 8 y I C g y K S 9 H Z c O k b m R l c n R l c i B U e X A u e 1 Z h b H V l L j E w L D E w f S Z x d W 9 0 O y w m c X V v d D t T Z W N 0 a W 9 u M S 9 m M V 9 z Y 2 9 y Z X N f Y X V 0 b 2 1 h d G V k X 3 R y Y W l u a W 5 n X z I g K D I p L 0 d l w 6 R u Z G V y d G V y I F R 5 c C 5 7 V m F s d W U u M T E s M T F 9 J n F 1 b 3 Q 7 L C Z x d W 9 0 O 1 N l Y 3 R p b 2 4 x L 2 Y x X 3 N j b 3 J l c 1 9 h d X R v b W F 0 Z W R f d H J h a W 5 p b m d f M i A o M i k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i A o M i k v S W 4 g V G F i Z W x s Z S B r b 2 5 2 Z X J 0 a W V y d C 5 7 T m F t Z S w w f S Z x d W 9 0 O y w m c X V v d D t T Z W N 0 a W 9 u M S 9 m M V 9 z Y 2 9 y Z X N f Y X V 0 b 2 1 h d G V k X 3 R y Y W l u a W 5 n X z I g K D I p L 0 d l w 6 R u Z G V y d G V y I F R 5 c C 5 7 V m F s d W U u M S w x f S Z x d W 9 0 O y w m c X V v d D t T Z W N 0 a W 9 u M S 9 m M V 9 z Y 2 9 y Z X N f Y X V 0 b 2 1 h d G V k X 3 R y Y W l u a W 5 n X z I g K D I p L 0 d l w 6 R u Z G V y d G V y I F R 5 c C 5 7 V m F s d W U u M i w y f S Z x d W 9 0 O y w m c X V v d D t T Z W N 0 a W 9 u M S 9 m M V 9 z Y 2 9 y Z X N f Y X V 0 b 2 1 h d G V k X 3 R y Y W l u a W 5 n X z I g K D I p L 0 d l w 6 R u Z G V y d G V y I F R 5 c C 5 7 V m F s d W U u M y w z f S Z x d W 9 0 O y w m c X V v d D t T Z W N 0 a W 9 u M S 9 m M V 9 z Y 2 9 y Z X N f Y X V 0 b 2 1 h d G V k X 3 R y Y W l u a W 5 n X z I g K D I p L 0 d l w 6 R u Z G V y d G V y I F R 5 c C 5 7 V m F s d W U u N C w 0 f S Z x d W 9 0 O y w m c X V v d D t T Z W N 0 a W 9 u M S 9 m M V 9 z Y 2 9 y Z X N f Y X V 0 b 2 1 h d G V k X 3 R y Y W l u a W 5 n X z I g K D I p L 0 d l w 6 R u Z G V y d G V y I F R 5 c C 5 7 V m F s d W U u N S w 1 f S Z x d W 9 0 O y w m c X V v d D t T Z W N 0 a W 9 u M S 9 m M V 9 z Y 2 9 y Z X N f Y X V 0 b 2 1 h d G V k X 3 R y Y W l u a W 5 n X z I g K D I p L 0 d l w 6 R u Z G V y d G V y I F R 5 c C 5 7 V m F s d W U u N i w 2 f S Z x d W 9 0 O y w m c X V v d D t T Z W N 0 a W 9 u M S 9 m M V 9 z Y 2 9 y Z X N f Y X V 0 b 2 1 h d G V k X 3 R y Y W l u a W 5 n X z I g K D I p L 0 d l w 6 R u Z G V y d G V y I F R 5 c C 5 7 V m F s d W U u N y w 3 f S Z x d W 9 0 O y w m c X V v d D t T Z W N 0 a W 9 u M S 9 m M V 9 z Y 2 9 y Z X N f Y X V 0 b 2 1 h d G V k X 3 R y Y W l u a W 5 n X z I g K D I p L 0 d l w 6 R u Z G V y d G V y I F R 5 c C 5 7 V m F s d W U u O C w 4 f S Z x d W 9 0 O y w m c X V v d D t T Z W N 0 a W 9 u M S 9 m M V 9 z Y 2 9 y Z X N f Y X V 0 b 2 1 h d G V k X 3 R y Y W l u a W 5 n X z I g K D I p L 0 d l w 6 R u Z G V y d G V y I F R 5 c C 5 7 V m F s d W U u O S w 5 f S Z x d W 9 0 O y w m c X V v d D t T Z W N 0 a W 9 u M S 9 m M V 9 z Y 2 9 y Z X N f Y X V 0 b 2 1 h d G V k X 3 R y Y W l u a W 5 n X z I g K D I p L 0 d l w 6 R u Z G V y d G V y I F R 5 c C 5 7 V m F s d W U u M T A s M T B 9 J n F 1 b 3 Q 7 L C Z x d W 9 0 O 1 N l Y 3 R p b 2 4 x L 2 Y x X 3 N j b 3 J l c 1 9 h d X R v b W F 0 Z W R f d H J h a W 5 p b m d f M i A o M i k v R 2 X D p G 5 k Z X J 0 Z X I g V H l w L n t W Y W x 1 Z S 4 x M S w x M X 0 m c X V v d D s s J n F 1 b 3 Q 7 U 2 V j d G l v b j E v Z j F f c 2 N v c m V z X 2 F 1 d G 9 t Y X R l Z F 9 0 c m F p b m l u Z 1 8 y I C g y K S 9 H Z c O k b m R l c n R l c i B U e X A u e 1 Z h b H V l L j E y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i U y M C g y K S 9 F e H R y Y W h p Z X J 0 Z S U y M F d l c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y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I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2 V D A 2 O j M 1 O j I 1 L j A y N D g 5 M z h a I i A v P j x F b n R y e S B U e X B l P S J G a W x s Q 2 9 s d W 1 u V H l w Z X M i I F Z h b H V l P S J z Q l F V R k J R Q U F B Q U F G Q l F V R k J R V U Z C U T 0 9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I 1 N i w w L j A w M D E m c X V v d D s s J n F 1 b 3 Q 7 U 0 d E O i A y N T Y s M C 4 w M D E m c X V v d D s s J n F 1 b 3 Q 7 U 0 d E O i A y N T Y s M C 4 w M S Z x d W 9 0 O y w m c X V v d D t T R 0 Q 6 I D I 1 N i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z L 0 d l w 6 R u Z G V y d G V y I F R 5 c D E u e 1 N H R D o g M T I 4 L D A u M D A w M S w w f S Z x d W 9 0 O y w m c X V v d D t T Z W N 0 a W 9 u M S 9 m M V 9 z Y 2 9 y Z X N f Y X V 0 b 2 1 h d G V k X 3 R y Y W l u a W 5 n X z M v R 2 X D p G 5 k Z X J 0 Z X I g V H l w M S 5 7 U 0 d E O i A x M j g s M C 4 w M D E s M X 0 m c X V v d D s s J n F 1 b 3 Q 7 U 2 V j d G l v b j E v Z j F f c 2 N v c m V z X 2 F 1 d G 9 t Y X R l Z F 9 0 c m F p b m l u Z 1 8 z L 0 d l w 6 R u Z G V y d G V y I F R 5 c D E u e 1 N H R D o g M T I 4 L D A u M D E s M n 0 m c X V v d D s s J n F 1 b 3 Q 7 U 2 V j d G l v b j E v Z j F f c 2 N v c m V z X 2 F 1 d G 9 t Y X R l Z F 9 0 c m F p b m l u Z 1 8 z L 0 d l w 6 R u Z G V y d G V y I F R 5 c D E u e 1 N H R D o g M T I 4 L D A u M S w z f S Z x d W 9 0 O y w m c X V v d D t T Z W N 0 a W 9 u M S 9 m M V 9 z Y 2 9 y Z X N f Y X V 0 b 2 1 h d G V k X 3 R y Y W l u a W 5 n X z M v S M O 2 a G V y I G d l c 3 R 1 Z n R l I E h l Y W R l c i 5 7 U 0 d E O i A y N T Y s M C 4 w M D A x L D R 9 J n F 1 b 3 Q 7 L C Z x d W 9 0 O 1 N l Y 3 R p b 2 4 x L 2 Y x X 3 N j b 3 J l c 1 9 h d X R v b W F 0 Z W R f d H J h a W 5 p b m d f M y 9 I w 7 Z o Z X I g Z 2 V z d H V m d G U g S G V h Z G V y L n t T R 0 Q 6 I D I 1 N i w w L j A w M S w 1 f S Z x d W 9 0 O y w m c X V v d D t T Z W N 0 a W 9 u M S 9 m M V 9 z Y 2 9 y Z X N f Y X V 0 b 2 1 h d G V k X 3 R y Y W l u a W 5 n X z M v S M O 2 a G V y I G d l c 3 R 1 Z n R l I E h l Y W R l c i 5 7 U 0 d E O i A y N T Y s M C 4 w M S w 2 f S Z x d W 9 0 O y w m c X V v d D t T Z W N 0 a W 9 u M S 9 m M V 9 z Y 2 9 y Z X N f Y X V 0 b 2 1 h d G V k X 3 R y Y W l u a W 5 n X z M v S M O 2 a G V y I G d l c 3 R 1 Z n R l I E h l Y W R l c i 5 7 U 0 d E O i A y N T Y s M C 4 x L D d 9 J n F 1 b 3 Q 7 L C Z x d W 9 0 O 1 N l Y 3 R p b 2 4 x L 2 Y x X 3 N j b 3 J l c 1 9 h d X R v b W F 0 Z W R f d H J h a W 5 p b m d f M y 9 H Z c O k b m R l c n R l c i B U e X A x L n t T R 0 Q 6 I D M y L D A u M D A w M S w 4 f S Z x d W 9 0 O y w m c X V v d D t T Z W N 0 a W 9 u M S 9 m M V 9 z Y 2 9 y Z X N f Y X V 0 b 2 1 h d G V k X 3 R y Y W l u a W 5 n X z M v R 2 X D p G 5 k Z X J 0 Z X I g V H l w M S 5 7 U 0 d E O i A z M i w w L j A w M S w 5 f S Z x d W 9 0 O y w m c X V v d D t T Z W N 0 a W 9 u M S 9 m M V 9 z Y 2 9 y Z X N f Y X V 0 b 2 1 h d G V k X 3 R y Y W l u a W 5 n X z M v R 2 X D p G 5 k Z X J 0 Z X I g V H l w M S 5 7 U 0 d E O i A z M i w w L j A x L D E w f S Z x d W 9 0 O y w m c X V v d D t T Z W N 0 a W 9 u M S 9 m M V 9 z Y 2 9 y Z X N f Y X V 0 b 2 1 h d G V k X 3 R y Y W l u a W 5 n X z M v R 2 X D p G 5 k Z X J 0 Z X I g V H l w M S 5 7 U 0 d E O i A z M i w w L j E s M T F 9 J n F 1 b 3 Q 7 L C Z x d W 9 0 O 1 N l Y 3 R p b 2 4 x L 2 Y x X 3 N j b 3 J l c 1 9 h d X R v b W F 0 Z W R f d H J h a W 5 p b m d f M y 9 H Z c O k b m R l c n R l c i B U e X A x L n t T R 0 Q 6 I D Y 0 L D A u M D A w M S w x M n 0 m c X V v d D s s J n F 1 b 3 Q 7 U 2 V j d G l v b j E v Z j F f c 2 N v c m V z X 2 F 1 d G 9 t Y X R l Z F 9 0 c m F p b m l u Z 1 8 z L 0 d l w 6 R u Z G V y d G V y I F R 5 c D E u e 1 N H R D o g N j Q s M C 4 w M D E s M T N 9 J n F 1 b 3 Q 7 L C Z x d W 9 0 O 1 N l Y 3 R p b 2 4 x L 2 Y x X 3 N j b 3 J l c 1 9 h d X R v b W F 0 Z W R f d H J h a W 5 p b m d f M y 9 H Z c O k b m R l c n R l c i B U e X A x L n t T R 0 Q 6 I D Y 0 L D A u M D E s M T R 9 J n F 1 b 3 Q 7 L C Z x d W 9 0 O 1 N l Y 3 R p b 2 4 x L 2 Y x X 3 N j b 3 J l c 1 9 h d X R v b W F 0 Z W R f d H J h a W 5 p b m d f M y 9 H Z c O k b m R l c n R l c i B U e X A x L n t T R 0 Q 6 I D Y 0 L D A u M S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y 9 H Z c O k b m R l c n R l c i B U e X A x L n t T R 0 Q 6 I D E y O C w w L j A w M D E s M H 0 m c X V v d D s s J n F 1 b 3 Q 7 U 2 V j d G l v b j E v Z j F f c 2 N v c m V z X 2 F 1 d G 9 t Y X R l Z F 9 0 c m F p b m l u Z 1 8 z L 0 d l w 6 R u Z G V y d G V y I F R 5 c D E u e 1 N H R D o g M T I 4 L D A u M D A x L D F 9 J n F 1 b 3 Q 7 L C Z x d W 9 0 O 1 N l Y 3 R p b 2 4 x L 2 Y x X 3 N j b 3 J l c 1 9 h d X R v b W F 0 Z W R f d H J h a W 5 p b m d f M y 9 H Z c O k b m R l c n R l c i B U e X A x L n t T R 0 Q 6 I D E y O C w w L j A x L D J 9 J n F 1 b 3 Q 7 L C Z x d W 9 0 O 1 N l Y 3 R p b 2 4 x L 2 Y x X 3 N j b 3 J l c 1 9 h d X R v b W F 0 Z W R f d H J h a W 5 p b m d f M y 9 H Z c O k b m R l c n R l c i B U e X A x L n t T R 0 Q 6 I D E y O C w w L j E s M 3 0 m c X V v d D s s J n F 1 b 3 Q 7 U 2 V j d G l v b j E v Z j F f c 2 N v c m V z X 2 F 1 d G 9 t Y X R l Z F 9 0 c m F p b m l u Z 1 8 z L 0 j D t m h l c i B n Z X N 0 d W Z 0 Z S B I Z W F k Z X I u e 1 N H R D o g M j U 2 L D A u M D A w M S w 0 f S Z x d W 9 0 O y w m c X V v d D t T Z W N 0 a W 9 u M S 9 m M V 9 z Y 2 9 y Z X N f Y X V 0 b 2 1 h d G V k X 3 R y Y W l u a W 5 n X z M v S M O 2 a G V y I G d l c 3 R 1 Z n R l I E h l Y W R l c i 5 7 U 0 d E O i A y N T Y s M C 4 w M D E s N X 0 m c X V v d D s s J n F 1 b 3 Q 7 U 2 V j d G l v b j E v Z j F f c 2 N v c m V z X 2 F 1 d G 9 t Y X R l Z F 9 0 c m F p b m l u Z 1 8 z L 0 j D t m h l c i B n Z X N 0 d W Z 0 Z S B I Z W F k Z X I u e 1 N H R D o g M j U 2 L D A u M D E s N n 0 m c X V v d D s s J n F 1 b 3 Q 7 U 2 V j d G l v b j E v Z j F f c 2 N v c m V z X 2 F 1 d G 9 t Y X R l Z F 9 0 c m F p b m l u Z 1 8 z L 0 j D t m h l c i B n Z X N 0 d W Z 0 Z S B I Z W F k Z X I u e 1 N H R D o g M j U 2 L D A u M S w 3 f S Z x d W 9 0 O y w m c X V v d D t T Z W N 0 a W 9 u M S 9 m M V 9 z Y 2 9 y Z X N f Y X V 0 b 2 1 h d G V k X 3 R y Y W l u a W 5 n X z M v R 2 X D p G 5 k Z X J 0 Z X I g V H l w M S 5 7 U 0 d E O i A z M i w w L j A w M D E s O H 0 m c X V v d D s s J n F 1 b 3 Q 7 U 2 V j d G l v b j E v Z j F f c 2 N v c m V z X 2 F 1 d G 9 t Y X R l Z F 9 0 c m F p b m l u Z 1 8 z L 0 d l w 6 R u Z G V y d G V y I F R 5 c D E u e 1 N H R D o g M z I s M C 4 w M D E s O X 0 m c X V v d D s s J n F 1 b 3 Q 7 U 2 V j d G l v b j E v Z j F f c 2 N v c m V z X 2 F 1 d G 9 t Y X R l Z F 9 0 c m F p b m l u Z 1 8 z L 0 d l w 6 R u Z G V y d G V y I F R 5 c D E u e 1 N H R D o g M z I s M C 4 w M S w x M H 0 m c X V v d D s s J n F 1 b 3 Q 7 U 2 V j d G l v b j E v Z j F f c 2 N v c m V z X 2 F 1 d G 9 t Y X R l Z F 9 0 c m F p b m l u Z 1 8 z L 0 d l w 6 R u Z G V y d G V y I F R 5 c D E u e 1 N H R D o g M z I s M C 4 x L D E x f S Z x d W 9 0 O y w m c X V v d D t T Z W N 0 a W 9 u M S 9 m M V 9 z Y 2 9 y Z X N f Y X V 0 b 2 1 h d G V k X 3 R y Y W l u a W 5 n X z M v R 2 X D p G 5 k Z X J 0 Z X I g V H l w M S 5 7 U 0 d E O i A 2 N C w w L j A w M D E s M T J 9 J n F 1 b 3 Q 7 L C Z x d W 9 0 O 1 N l Y 3 R p b 2 4 x L 2 Y x X 3 N j b 3 J l c 1 9 h d X R v b W F 0 Z W R f d H J h a W 5 p b m d f M y 9 H Z c O k b m R l c n R l c i B U e X A x L n t T R 0 Q 6 I D Y 0 L D A u M D A x L D E z f S Z x d W 9 0 O y w m c X V v d D t T Z W N 0 a W 9 u M S 9 m M V 9 z Y 2 9 y Z X N f Y X V 0 b 2 1 h d G V k X 3 R y Y W l u a W 5 n X z M v R 2 X D p G 5 k Z X J 0 Z X I g V H l w M S 5 7 U 0 d E O i A 2 N C w w L j A x L D E 0 f S Z x d W 9 0 O y w m c X V v d D t T Z W N 0 a W 9 u M S 9 m M V 9 z Y 2 9 y Z X N f Y X V 0 b 2 1 h d G V k X 3 R y Y W l u a W 5 n X z M v R 2 X D p G 5 k Z X J 0 Z X I g V H l w M S 5 7 U 0 d E O i A 2 N C w w L j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y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z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Y m Z y Y W d l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O F Q x M D o 1 O D o y M C 4 2 O T U 1 O T E y W i I g L z 4 8 R W 5 0 c n k g V H l w Z T 0 i R m l s b E N v b H V t b l R 5 c G V z I i B W Y W x 1 Z T 0 i c 0 J R V U Z C U V V G Q l F V R k J R P T 0 i I C 8 + P E V u d H J 5 I F R 5 c G U 9 I k Z p b G x D b 2 x 1 b W 5 O Y W 1 l c y I g V m F s d W U 9 I n N b J n F 1 b 3 Q 7 U 0 d E O i A x M j g s M C 4 w M S Z x d W 9 0 O y w m c X V v d D t T R 0 Q 6 I D E y O C w w L j E m c X V v d D s s J n F 1 b 3 Q 7 U 0 d E O i A z M i w w L j A w M D E m c X V v d D s s J n F 1 b 3 Q 7 U 0 d E O i A z M i w w L j A w M S Z x d W 9 0 O y w m c X V v d D t T R 0 Q 6 I D M y L D A u M D E m c X V v d D s s J n F 1 b 3 Q 7 U 0 d E O i A z M i w w L j E m c X V v d D s s J n F 1 b 3 Q 7 U 0 d E O i A 2 N C w w L j A w M D E m c X V v d D s s J n F 1 b 3 Q 7 U 0 d E O i A 2 N C w w L j A w M S Z x d W 9 0 O y w m c X V v d D t T R 0 Q 6 I D Y 0 L D A u M D E m c X V v d D s s J n F 1 b 3 Q 7 U 0 d E O i A 2 N C w w L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J m c m F n Z T I v R 2 X D p G 5 k Z X J 0 Z X I g V H l w M S 5 7 U 0 d E O i A x M j g s M C 4 w M S w w f S Z x d W 9 0 O y w m c X V v d D t T Z W N 0 a W 9 u M S 9 B Y m Z y Y W d l M i 9 H Z c O k b m R l c n R l c i B U e X A x L n t T R 0 Q 6 I D E y O C w w L j E s M X 0 m c X V v d D s s J n F 1 b 3 Q 7 U 2 V j d G l v b j E v Q W J m c m F n Z T I v R 2 X D p G 5 k Z X J 0 Z X I g V H l w M S 5 7 U 0 d E O i A z M i w w L j A w M D E s M n 0 m c X V v d D s s J n F 1 b 3 Q 7 U 2 V j d G l v b j E v Q W J m c m F n Z T I v R 2 X D p G 5 k Z X J 0 Z X I g V H l w M S 5 7 U 0 d E O i A z M i w w L j A w M S w z f S Z x d W 9 0 O y w m c X V v d D t T Z W N 0 a W 9 u M S 9 B Y m Z y Y W d l M i 9 H Z c O k b m R l c n R l c i B U e X A x L n t T R 0 Q 6 I D M y L D A u M D E s N H 0 m c X V v d D s s J n F 1 b 3 Q 7 U 2 V j d G l v b j E v Q W J m c m F n Z T I v R 2 X D p G 5 k Z X J 0 Z X I g V H l w M S 5 7 U 0 d E O i A z M i w w L j E s N X 0 m c X V v d D s s J n F 1 b 3 Q 7 U 2 V j d G l v b j E v Q W J m c m F n Z T I v R 2 X D p G 5 k Z X J 0 Z X I g V H l w M S 5 7 U 0 d E O i A 2 N C w w L j A w M D E s N n 0 m c X V v d D s s J n F 1 b 3 Q 7 U 2 V j d G l v b j E v Q W J m c m F n Z T I v R 2 X D p G 5 k Z X J 0 Z X I g V H l w M S 5 7 U 0 d E O i A 2 N C w w L j A w M S w 3 f S Z x d W 9 0 O y w m c X V v d D t T Z W N 0 a W 9 u M S 9 B Y m Z y Y W d l M i 9 H Z c O k b m R l c n R l c i B U e X A x L n t T R 0 Q 6 I D Y 0 L D A u M D E s O H 0 m c X V v d D s s J n F 1 b 3 Q 7 U 2 V j d G l v b j E v Q W J m c m F n Z T I v R 2 X D p G 5 k Z X J 0 Z X I g V H l w M S 5 7 U 0 d E O i A 2 N C w w L j E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F i Z n J h Z 2 U y L 0 d l w 6 R u Z G V y d G V y I F R 5 c D E u e 1 N H R D o g M T I 4 L D A u M D E s M H 0 m c X V v d D s s J n F 1 b 3 Q 7 U 2 V j d G l v b j E v Q W J m c m F n Z T I v R 2 X D p G 5 k Z X J 0 Z X I g V H l w M S 5 7 U 0 d E O i A x M j g s M C 4 x L D F 9 J n F 1 b 3 Q 7 L C Z x d W 9 0 O 1 N l Y 3 R p b 2 4 x L 0 F i Z n J h Z 2 U y L 0 d l w 6 R u Z G V y d G V y I F R 5 c D E u e 1 N H R D o g M z I s M C 4 w M D A x L D J 9 J n F 1 b 3 Q 7 L C Z x d W 9 0 O 1 N l Y 3 R p b 2 4 x L 0 F i Z n J h Z 2 U y L 0 d l w 6 R u Z G V y d G V y I F R 5 c D E u e 1 N H R D o g M z I s M C 4 w M D E s M 3 0 m c X V v d D s s J n F 1 b 3 Q 7 U 2 V j d G l v b j E v Q W J m c m F n Z T I v R 2 X D p G 5 k Z X J 0 Z X I g V H l w M S 5 7 U 0 d E O i A z M i w w L j A x L D R 9 J n F 1 b 3 Q 7 L C Z x d W 9 0 O 1 N l Y 3 R p b 2 4 x L 0 F i Z n J h Z 2 U y L 0 d l w 6 R u Z G V y d G V y I F R 5 c D E u e 1 N H R D o g M z I s M C 4 x L D V 9 J n F 1 b 3 Q 7 L C Z x d W 9 0 O 1 N l Y 3 R p b 2 4 x L 0 F i Z n J h Z 2 U y L 0 d l w 6 R u Z G V y d G V y I F R 5 c D E u e 1 N H R D o g N j Q s M C 4 w M D A x L D Z 9 J n F 1 b 3 Q 7 L C Z x d W 9 0 O 1 N l Y 3 R p b 2 4 x L 0 F i Z n J h Z 2 U y L 0 d l w 6 R u Z G V y d G V y I F R 5 c D E u e 1 N H R D o g N j Q s M C 4 w M D E s N 3 0 m c X V v d D s s J n F 1 b 3 Q 7 U 2 V j d G l v b j E v Q W J m c m F n Z T I v R 2 X D p G 5 k Z X J 0 Z X I g V H l w M S 5 7 U 0 d E O i A 2 N C w w L j A x L D h 9 J n F 1 b 3 Q 7 L C Z x d W 9 0 O 1 N l Y 3 R p b 2 4 x L 0 F i Z n J h Z 2 U y L 0 d l w 6 R u Z G V y d G V y I F R 5 c D E u e 1 N H R D o g N j Q s M C 4 x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m Z y Y W d l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i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y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1 N H R C 1 S Z X N O Z X Q 1 M C 1 O b 2 J p Z G V 0 I i A v P j x F b n R y e S B U e X B l P S J S Z W N v d m V y e V R h c m d l d E N v b H V t b i I g V m F s d W U 9 I m w y I i A v P j x F b n R y e S B U e X B l P S J S Z W N v d m V y e V R h c m d l d F J v d y I g V m F s d W U 9 I m w y I i A v P j x F b n R y e S B U e X B l P S J G a W x s V G F y Z 2 V 0 I i B W Y W x 1 Z T 0 i c 2 Y x X 3 N j b 3 J l c 1 9 h d X R v b W F 0 Z W R f d H J h a W 5 p b m d f N V 9 u b 2 J p Z G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5 V D A 4 O j M 3 O j E x L j U w N D g 2 M z Z a I i A v P j x F b n R y e S B U e X B l P S J G a W x s Q 2 9 s d W 1 u V H l w Z X M i I F Z h b H V l P S J z Q l F V R k J R V U Z C U V U 9 I i A v P j x F b n R y e S B U e X B l P S J G a W x s Q 2 9 s d W 1 u T m F t Z X M i I F Z h b H V l P S J z W y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1 X 2 5 v Y m l k Z X Q v R 2 X D p G 5 k Z X J 0 Z X I g V H l w M S 5 7 U 0 d E O i A z M i w w L j A w M D E s M H 0 m c X V v d D s s J n F 1 b 3 Q 7 U 2 V j d G l v b j E v Z j F f c 2 N v c m V z X 2 F 1 d G 9 t Y X R l Z F 9 0 c m F p b m l u Z 1 8 1 X 2 5 v Y m l k Z X Q v R 2 X D p G 5 k Z X J 0 Z X I g V H l w M S 5 7 U 0 d E O i A z M i w w L j A w M S w x f S Z x d W 9 0 O y w m c X V v d D t T Z W N 0 a W 9 u M S 9 m M V 9 z Y 2 9 y Z X N f Y X V 0 b 2 1 h d G V k X 3 R y Y W l u a W 5 n X z V f b m 9 i a W R l d C 9 H Z c O k b m R l c n R l c i B U e X A x L n t T R 0 Q 6 I D M y L D A u M D E s M n 0 m c X V v d D s s J n F 1 b 3 Q 7 U 2 V j d G l v b j E v Z j F f c 2 N v c m V z X 2 F 1 d G 9 t Y X R l Z F 9 0 c m F p b m l u Z 1 8 1 X 2 5 v Y m l k Z X Q v R 2 X D p G 5 k Z X J 0 Z X I g V H l w M S 5 7 U 0 d E O i A z M i w w L j E s M 3 0 m c X V v d D s s J n F 1 b 3 Q 7 U 2 V j d G l v b j E v Z j F f c 2 N v c m V z X 2 F 1 d G 9 t Y X R l Z F 9 0 c m F p b m l u Z 1 8 1 X 2 5 v Y m l k Z X Q v R 2 X D p G 5 k Z X J 0 Z X I g V H l w M S 5 7 U 0 d E O i A 2 N C w w L j A w M D E s N H 0 m c X V v d D s s J n F 1 b 3 Q 7 U 2 V j d G l v b j E v Z j F f c 2 N v c m V z X 2 F 1 d G 9 t Y X R l Z F 9 0 c m F p b m l u Z 1 8 1 X 2 5 v Y m l k Z X Q v R 2 X D p G 5 k Z X J 0 Z X I g V H l w M S 5 7 U 0 d E O i A 2 N C w w L j A w M S w 1 f S Z x d W 9 0 O y w m c X V v d D t T Z W N 0 a W 9 u M S 9 m M V 9 z Y 2 9 y Z X N f Y X V 0 b 2 1 h d G V k X 3 R y Y W l u a W 5 n X z V f b m 9 i a W R l d C 9 H Z c O k b m R l c n R l c i B U e X A x L n t T R 0 Q 6 I D Y 0 L D A u M D E s N n 0 m c X V v d D s s J n F 1 b 3 Q 7 U 2 V j d G l v b j E v Z j F f c 2 N v c m V z X 2 F 1 d G 9 t Y X R l Z F 9 0 c m F p b m l u Z 1 8 1 X 2 5 v Y m l k Z X Q v R 2 X D p G 5 k Z X J 0 Z X I g V H l w M S 5 7 U 0 d E O i A 2 N C w w L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1 X 2 5 v Y m l k Z X Q v R 2 X D p G 5 k Z X J 0 Z X I g V H l w M S 5 7 U 0 d E O i A z M i w w L j A w M D E s M H 0 m c X V v d D s s J n F 1 b 3 Q 7 U 2 V j d G l v b j E v Z j F f c 2 N v c m V z X 2 F 1 d G 9 t Y X R l Z F 9 0 c m F p b m l u Z 1 8 1 X 2 5 v Y m l k Z X Q v R 2 X D p G 5 k Z X J 0 Z X I g V H l w M S 5 7 U 0 d E O i A z M i w w L j A w M S w x f S Z x d W 9 0 O y w m c X V v d D t T Z W N 0 a W 9 u M S 9 m M V 9 z Y 2 9 y Z X N f Y X V 0 b 2 1 h d G V k X 3 R y Y W l u a W 5 n X z V f b m 9 i a W R l d C 9 H Z c O k b m R l c n R l c i B U e X A x L n t T R 0 Q 6 I D M y L D A u M D E s M n 0 m c X V v d D s s J n F 1 b 3 Q 7 U 2 V j d G l v b j E v Z j F f c 2 N v c m V z X 2 F 1 d G 9 t Y X R l Z F 9 0 c m F p b m l u Z 1 8 1 X 2 5 v Y m l k Z X Q v R 2 X D p G 5 k Z X J 0 Z X I g V H l w M S 5 7 U 0 d E O i A z M i w w L j E s M 3 0 m c X V v d D s s J n F 1 b 3 Q 7 U 2 V j d G l v b j E v Z j F f c 2 N v c m V z X 2 F 1 d G 9 t Y X R l Z F 9 0 c m F p b m l u Z 1 8 1 X 2 5 v Y m l k Z X Q v R 2 X D p G 5 k Z X J 0 Z X I g V H l w M S 5 7 U 0 d E O i A 2 N C w w L j A w M D E s N H 0 m c X V v d D s s J n F 1 b 3 Q 7 U 2 V j d G l v b j E v Z j F f c 2 N v c m V z X 2 F 1 d G 9 t Y X R l Z F 9 0 c m F p b m l u Z 1 8 1 X 2 5 v Y m l k Z X Q v R 2 X D p G 5 k Z X J 0 Z X I g V H l w M S 5 7 U 0 d E O i A 2 N C w w L j A w M S w 1 f S Z x d W 9 0 O y w m c X V v d D t T Z W N 0 a W 9 u M S 9 m M V 9 z Y 2 9 y Z X N f Y X V 0 b 2 1 h d G V k X 3 R y Y W l u a W 5 n X z V f b m 9 i a W R l d C 9 H Z c O k b m R l c n R l c i B U e X A x L n t T R 0 Q 6 I D Y 0 L D A u M D E s N n 0 m c X V v d D s s J n F 1 b 3 Q 7 U 2 V j d G l v b j E v Z j F f c 2 N v c m V z X 2 F 1 d G 9 t Y X R l Z F 9 0 c m F p b m l u Z 1 8 1 X 2 5 v Y m l k Z X Q v R 2 X D p G 5 k Z X J 0 Z X I g V H l w M S 5 7 U 0 d E O i A 2 N C w w L j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V G F i Z W x s Z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Z j F f c 2 N v c m V z X 2 F 1 d G 9 t Y X R l Z F 9 0 c m F p b m l u Z 1 8 1 X 2 5 v Y m l k Z X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5 V D A 4 O j M 5 O j M w L j A z M z c x N j F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V f b m 9 i a W R l d C A o M i k v S W 4 g V G F i Z W x s Z S B r b 2 5 2 Z X J 0 a W V y d C 5 7 T m F t Z S w w f S Z x d W 9 0 O y w m c X V v d D t T Z W N 0 a W 9 u M S 9 m M V 9 z Y 2 9 y Z X N f Y X V 0 b 2 1 h d G V k X 3 R y Y W l u a W 5 n X z V f b m 9 i a W R l d C A o M i k v R 2 X D p G 5 k Z X J 0 Z X I g V H l w L n t W Y W x 1 Z S 4 x L D F 9 J n F 1 b 3 Q 7 L C Z x d W 9 0 O 1 N l Y 3 R p b 2 4 x L 2 Y x X 3 N j b 3 J l c 1 9 h d X R v b W F 0 Z W R f d H J h a W 5 p b m d f N V 9 u b 2 J p Z G V 0 I C g y K S 9 H Z c O k b m R l c n R l c i B U e X A u e 1 Z h b H V l L j I s M n 0 m c X V v d D s s J n F 1 b 3 Q 7 U 2 V j d G l v b j E v Z j F f c 2 N v c m V z X 2 F 1 d G 9 t Y X R l Z F 9 0 c m F p b m l u Z 1 8 1 X 2 5 v Y m l k Z X Q g K D I p L 0 d l w 6 R u Z G V y d G V y I F R 5 c C 5 7 V m F s d W U u M y w z f S Z x d W 9 0 O y w m c X V v d D t T Z W N 0 a W 9 u M S 9 m M V 9 z Y 2 9 y Z X N f Y X V 0 b 2 1 h d G V k X 3 R y Y W l u a W 5 n X z V f b m 9 i a W R l d C A o M i k v R 2 X D p G 5 k Z X J 0 Z X I g V H l w L n t W Y W x 1 Z S 4 0 L D R 9 J n F 1 b 3 Q 7 L C Z x d W 9 0 O 1 N l Y 3 R p b 2 4 x L 2 Y x X 3 N j b 3 J l c 1 9 h d X R v b W F 0 Z W R f d H J h a W 5 p b m d f N V 9 u b 2 J p Z G V 0 I C g y K S 9 H Z c O k b m R l c n R l c i B U e X A u e 1 Z h b H V l L j U s N X 0 m c X V v d D s s J n F 1 b 3 Q 7 U 2 V j d G l v b j E v Z j F f c 2 N v c m V z X 2 F 1 d G 9 t Y X R l Z F 9 0 c m F p b m l u Z 1 8 1 X 2 5 v Y m l k Z X Q g K D I p L 0 d l w 6 R u Z G V y d G V y I F R 5 c C 5 7 V m F s d W U u N i w 2 f S Z x d W 9 0 O y w m c X V v d D t T Z W N 0 a W 9 u M S 9 m M V 9 z Y 2 9 y Z X N f Y X V 0 b 2 1 h d G V k X 3 R y Y W l u a W 5 n X z V f b m 9 i a W R l d C A o M i k v R 2 X D p G 5 k Z X J 0 Z X I g V H l w L n t W Y W x 1 Z S 4 3 L D d 9 J n F 1 b 3 Q 7 L C Z x d W 9 0 O 1 N l Y 3 R p b 2 4 x L 2 Y x X 3 N j b 3 J l c 1 9 h d X R v b W F 0 Z W R f d H J h a W 5 p b m d f N V 9 u b 2 J p Z G V 0 I C g y K S 9 H Z c O k b m R l c n R l c i B U e X A u e 1 Z h b H V l L j g s O H 0 m c X V v d D s s J n F 1 b 3 Q 7 U 2 V j d G l v b j E v Z j F f c 2 N v c m V z X 2 F 1 d G 9 t Y X R l Z F 9 0 c m F p b m l u Z 1 8 1 X 2 5 v Y m l k Z X Q g K D I p L 0 d l w 6 R u Z G V y d G V y I F R 5 c C 5 7 V m F s d W U u O S w 5 f S Z x d W 9 0 O y w m c X V v d D t T Z W N 0 a W 9 u M S 9 m M V 9 z Y 2 9 y Z X N f Y X V 0 b 2 1 h d G V k X 3 R y Y W l u a W 5 n X z V f b m 9 i a W R l d C A o M i k v R 2 X D p G 5 k Z X J 0 Z X I g V H l w L n t W Y W x 1 Z S 4 x M C w x M H 0 m c X V v d D s s J n F 1 b 3 Q 7 U 2 V j d G l v b j E v Z j F f c 2 N v c m V z X 2 F 1 d G 9 t Y X R l Z F 9 0 c m F p b m l u Z 1 8 1 X 2 5 v Y m l k Z X Q g K D I p L 0 d l w 6 R u Z G V y d G V y I F R 5 c C 5 7 V m F s d W U u M T E s M T F 9 J n F 1 b 3 Q 7 L C Z x d W 9 0 O 1 N l Y 3 R p b 2 4 x L 2 Y x X 3 N j b 3 J l c 1 9 h d X R v b W F 0 Z W R f d H J h a W 5 p b m d f N V 9 u b 2 J p Z G V 0 I C g y K S 9 H Z c O k b m R l c n R l c i B U e X A u e 1 Z h b H V l L j E y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1 X 2 5 v Y m l k Z X Q g K D I p L 0 l u I F R h Y m V s b G U g a 2 9 u d m V y d G l l c n Q u e 0 5 h b W U s M H 0 m c X V v d D s s J n F 1 b 3 Q 7 U 2 V j d G l v b j E v Z j F f c 2 N v c m V z X 2 F 1 d G 9 t Y X R l Z F 9 0 c m F p b m l u Z 1 8 1 X 2 5 v Y m l k Z X Q g K D I p L 0 d l w 6 R u Z G V y d G V y I F R 5 c C 5 7 V m F s d W U u M S w x f S Z x d W 9 0 O y w m c X V v d D t T Z W N 0 a W 9 u M S 9 m M V 9 z Y 2 9 y Z X N f Y X V 0 b 2 1 h d G V k X 3 R y Y W l u a W 5 n X z V f b m 9 i a W R l d C A o M i k v R 2 X D p G 5 k Z X J 0 Z X I g V H l w L n t W Y W x 1 Z S 4 y L D J 9 J n F 1 b 3 Q 7 L C Z x d W 9 0 O 1 N l Y 3 R p b 2 4 x L 2 Y x X 3 N j b 3 J l c 1 9 h d X R v b W F 0 Z W R f d H J h a W 5 p b m d f N V 9 u b 2 J p Z G V 0 I C g y K S 9 H Z c O k b m R l c n R l c i B U e X A u e 1 Z h b H V l L j M s M 3 0 m c X V v d D s s J n F 1 b 3 Q 7 U 2 V j d G l v b j E v Z j F f c 2 N v c m V z X 2 F 1 d G 9 t Y X R l Z F 9 0 c m F p b m l u Z 1 8 1 X 2 5 v Y m l k Z X Q g K D I p L 0 d l w 6 R u Z G V y d G V y I F R 5 c C 5 7 V m F s d W U u N C w 0 f S Z x d W 9 0 O y w m c X V v d D t T Z W N 0 a W 9 u M S 9 m M V 9 z Y 2 9 y Z X N f Y X V 0 b 2 1 h d G V k X 3 R y Y W l u a W 5 n X z V f b m 9 i a W R l d C A o M i k v R 2 X D p G 5 k Z X J 0 Z X I g V H l w L n t W Y W x 1 Z S 4 1 L D V 9 J n F 1 b 3 Q 7 L C Z x d W 9 0 O 1 N l Y 3 R p b 2 4 x L 2 Y x X 3 N j b 3 J l c 1 9 h d X R v b W F 0 Z W R f d H J h a W 5 p b m d f N V 9 u b 2 J p Z G V 0 I C g y K S 9 H Z c O k b m R l c n R l c i B U e X A u e 1 Z h b H V l L j Y s N n 0 m c X V v d D s s J n F 1 b 3 Q 7 U 2 V j d G l v b j E v Z j F f c 2 N v c m V z X 2 F 1 d G 9 t Y X R l Z F 9 0 c m F p b m l u Z 1 8 1 X 2 5 v Y m l k Z X Q g K D I p L 0 d l w 6 R u Z G V y d G V y I F R 5 c C 5 7 V m F s d W U u N y w 3 f S Z x d W 9 0 O y w m c X V v d D t T Z W N 0 a W 9 u M S 9 m M V 9 z Y 2 9 y Z X N f Y X V 0 b 2 1 h d G V k X 3 R y Y W l u a W 5 n X z V f b m 9 i a W R l d C A o M i k v R 2 X D p G 5 k Z X J 0 Z X I g V H l w L n t W Y W x 1 Z S 4 4 L D h 9 J n F 1 b 3 Q 7 L C Z x d W 9 0 O 1 N l Y 3 R p b 2 4 x L 2 Y x X 3 N j b 3 J l c 1 9 h d X R v b W F 0 Z W R f d H J h a W 5 p b m d f N V 9 u b 2 J p Z G V 0 I C g y K S 9 H Z c O k b m R l c n R l c i B U e X A u e 1 Z h b H V l L j k s O X 0 m c X V v d D s s J n F 1 b 3 Q 7 U 2 V j d G l v b j E v Z j F f c 2 N v c m V z X 2 F 1 d G 9 t Y X R l Z F 9 0 c m F p b m l u Z 1 8 1 X 2 5 v Y m l k Z X Q g K D I p L 0 d l w 6 R u Z G V y d G V y I F R 5 c C 5 7 V m F s d W U u M T A s M T B 9 J n F 1 b 3 Q 7 L C Z x d W 9 0 O 1 N l Y 3 R p b 2 4 x L 2 Y x X 3 N j b 3 J l c 1 9 h d X R v b W F 0 Z W R f d H J h a W 5 p b m d f N V 9 u b 2 J p Z G V 0 I C g y K S 9 H Z c O k b m R l c n R l c i B U e X A u e 1 Z h b H V l L j E x L D E x f S Z x d W 9 0 O y w m c X V v d D t T Z W N 0 a W 9 u M S 9 m M V 9 z Y 2 9 y Z X N f Y X V 0 b 2 1 h d G V k X 3 R y Y W l u a W 5 n X z V f b m 9 i a W R l d C A o M i k v R 2 X D p G 5 k Z X J 0 Z X I g V H l w L n t W Y W x 1 Z S 4 x M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1 X 2 5 v Y m l k Z X Q l M j A o M i k v R X h 0 c m F o a W V y d G U l M j B X Z X J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V 9 u b 2 J p Z G V 0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V f b m 9 i a W R l d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m M V 9 z Y 2 9 y Z X N f Y X V 0 b 2 1 h d G V k X 3 R y Y W l u a W 5 n X z d f b m 9 i a W R l d F 9 J b m N S Z X N W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1 Q w O D o 0 N j o w M i 4 5 O D k z O D M y W i I g L z 4 8 R W 5 0 c n k g V H l w Z T 0 i R m l s b E N v b H V t b l R 5 c G V z I i B W Y W x 1 Z T 0 i c 0 J R V U Z C U V V G Q l F V P S I g L z 4 8 R W 5 0 c n k g V H l w Z T 0 i R m l s b E N v b H V t b k 5 h b W V z I i B W Y W x 1 Z T 0 i c 1 s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N 1 9 u b 2 J p Z G V 0 X 0 l u Y 1 J l c 1 Y y L 0 d l w 6 R u Z G V y d G V y I F R 5 c D E u e 1 N H R D o g M z I s M C 4 w M D A x L D B 9 J n F 1 b 3 Q 7 L C Z x d W 9 0 O 1 N l Y 3 R p b 2 4 x L 2 Y x X 3 N j b 3 J l c 1 9 h d X R v b W F 0 Z W R f d H J h a W 5 p b m d f N 1 9 u b 2 J p Z G V 0 X 0 l u Y 1 J l c 1 Y y L 0 d l w 6 R u Z G V y d G V y I F R 5 c D E u e 1 N H R D o g M z I s M C 4 w M D E s M X 0 m c X V v d D s s J n F 1 b 3 Q 7 U 2 V j d G l v b j E v Z j F f c 2 N v c m V z X 2 F 1 d G 9 t Y X R l Z F 9 0 c m F p b m l u Z 1 8 3 X 2 5 v Y m l k Z X R f S W 5 j U m V z V j I v R 2 X D p G 5 k Z X J 0 Z X I g V H l w M S 5 7 U 0 d E O i A z M i w w L j A x L D J 9 J n F 1 b 3 Q 7 L C Z x d W 9 0 O 1 N l Y 3 R p b 2 4 x L 2 Y x X 3 N j b 3 J l c 1 9 h d X R v b W F 0 Z W R f d H J h a W 5 p b m d f N 1 9 u b 2 J p Z G V 0 X 0 l u Y 1 J l c 1 Y y L 0 d l w 6 R u Z G V y d G V y I F R 5 c D E u e 1 N H R D o g M z I s M C 4 x L D N 9 J n F 1 b 3 Q 7 L C Z x d W 9 0 O 1 N l Y 3 R p b 2 4 x L 2 Y x X 3 N j b 3 J l c 1 9 h d X R v b W F 0 Z W R f d H J h a W 5 p b m d f N 1 9 u b 2 J p Z G V 0 X 0 l u Y 1 J l c 1 Y y L 0 d l w 6 R u Z G V y d G V y I F R 5 c D E u e 1 N H R D o g N j Q s M C 4 w M D A x L D R 9 J n F 1 b 3 Q 7 L C Z x d W 9 0 O 1 N l Y 3 R p b 2 4 x L 2 Y x X 3 N j b 3 J l c 1 9 h d X R v b W F 0 Z W R f d H J h a W 5 p b m d f N 1 9 u b 2 J p Z G V 0 X 0 l u Y 1 J l c 1 Y y L 0 d l w 6 R u Z G V y d G V y I F R 5 c D E u e 1 N H R D o g N j Q s M C 4 w M D E s N X 0 m c X V v d D s s J n F 1 b 3 Q 7 U 2 V j d G l v b j E v Z j F f c 2 N v c m V z X 2 F 1 d G 9 t Y X R l Z F 9 0 c m F p b m l u Z 1 8 3 X 2 5 v Y m l k Z X R f S W 5 j U m V z V j I v R 2 X D p G 5 k Z X J 0 Z X I g V H l w M S 5 7 U 0 d E O i A 2 N C w w L j A x L D Z 9 J n F 1 b 3 Q 7 L C Z x d W 9 0 O 1 N l Y 3 R p b 2 4 x L 2 Y x X 3 N j b 3 J l c 1 9 h d X R v b W F 0 Z W R f d H J h a W 5 p b m d f N 1 9 u b 2 J p Z G V 0 X 0 l u Y 1 J l c 1 Y y L 0 d l w 6 R u Z G V y d G V y I F R 5 c D E u e 1 N H R D o g N j Q s M C 4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N 1 9 u b 2 J p Z G V 0 X 0 l u Y 1 J l c 1 Y y L 0 d l w 6 R u Z G V y d G V y I F R 5 c D E u e 1 N H R D o g M z I s M C 4 w M D A x L D B 9 J n F 1 b 3 Q 7 L C Z x d W 9 0 O 1 N l Y 3 R p b 2 4 x L 2 Y x X 3 N j b 3 J l c 1 9 h d X R v b W F 0 Z W R f d H J h a W 5 p b m d f N 1 9 u b 2 J p Z G V 0 X 0 l u Y 1 J l c 1 Y y L 0 d l w 6 R u Z G V y d G V y I F R 5 c D E u e 1 N H R D o g M z I s M C 4 w M D E s M X 0 m c X V v d D s s J n F 1 b 3 Q 7 U 2 V j d G l v b j E v Z j F f c 2 N v c m V z X 2 F 1 d G 9 t Y X R l Z F 9 0 c m F p b m l u Z 1 8 3 X 2 5 v Y m l k Z X R f S W 5 j U m V z V j I v R 2 X D p G 5 k Z X J 0 Z X I g V H l w M S 5 7 U 0 d E O i A z M i w w L j A x L D J 9 J n F 1 b 3 Q 7 L C Z x d W 9 0 O 1 N l Y 3 R p b 2 4 x L 2 Y x X 3 N j b 3 J l c 1 9 h d X R v b W F 0 Z W R f d H J h a W 5 p b m d f N 1 9 u b 2 J p Z G V 0 X 0 l u Y 1 J l c 1 Y y L 0 d l w 6 R u Z G V y d G V y I F R 5 c D E u e 1 N H R D o g M z I s M C 4 x L D N 9 J n F 1 b 3 Q 7 L C Z x d W 9 0 O 1 N l Y 3 R p b 2 4 x L 2 Y x X 3 N j b 3 J l c 1 9 h d X R v b W F 0 Z W R f d H J h a W 5 p b m d f N 1 9 u b 2 J p Z G V 0 X 0 l u Y 1 J l c 1 Y y L 0 d l w 6 R u Z G V y d G V y I F R 5 c D E u e 1 N H R D o g N j Q s M C 4 w M D A x L D R 9 J n F 1 b 3 Q 7 L C Z x d W 9 0 O 1 N l Y 3 R p b 2 4 x L 2 Y x X 3 N j b 3 J l c 1 9 h d X R v b W F 0 Z W R f d H J h a W 5 p b m d f N 1 9 u b 2 J p Z G V 0 X 0 l u Y 1 J l c 1 Y y L 0 d l w 6 R u Z G V y d G V y I F R 5 c D E u e 1 N H R D o g N j Q s M C 4 w M D E s N X 0 m c X V v d D s s J n F 1 b 3 Q 7 U 2 V j d G l v b j E v Z j F f c 2 N v c m V z X 2 F 1 d G 9 t Y X R l Z F 9 0 c m F p b m l u Z 1 8 3 X 2 5 v Y m l k Z X R f S W 5 j U m V z V j I v R 2 X D p G 5 k Z X J 0 Z X I g V H l w M S 5 7 U 0 d E O i A 2 N C w w L j A x L D Z 9 J n F 1 b 3 Q 7 L C Z x d W 9 0 O 1 N l Y 3 R p b 2 4 x L 2 Y x X 3 N j b 3 J l c 1 9 h d X R v b W F 0 Z W R f d H J h a W 5 p b m d f N 1 9 u b 2 J p Z G V 0 X 0 l u Y 1 J l c 1 Y y L 0 d l w 6 R u Z G V y d G V y I F R 5 c D E u e 1 N H R D o g N j Q s M C 4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N 1 9 u b 2 J p Z G V 0 X 0 l u Y 1 J l c 1 Y y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x M 1 Q w O D o 0 O D o y O C 4 w O T k 0 M T c z W i I g L z 4 8 R W 5 0 c n k g V H l w Z T 0 i R m l s b E N v b H V t b l R 5 c G V z I i B W Y W x 1 Z T 0 i c 0 J n V U Z C U V V G Q l F V R k J R V U Z C U T 0 9 I i A v P j x F b n R y e S B U e X B l P S J G a W x s Q 2 9 s d W 1 u T m F t Z X M i I F Z h b H V l P S J z W y Z x d W 9 0 O 0 5 h b W U m c X V v d D s s J n F 1 b 3 Q 7 V m F s d W U u M S Z x d W 9 0 O y w m c X V v d D t W Y W x 1 Z S 4 y J n F 1 b 3 Q 7 L C Z x d W 9 0 O 1 Z h b H V l L j M m c X V v d D s s J n F 1 b 3 Q 7 V m F s d W U u N C Z x d W 9 0 O y w m c X V v d D t W Y W x 1 Z S 4 1 J n F 1 b 3 Q 7 L C Z x d W 9 0 O 1 Z h b H V l L j Y m c X V v d D s s J n F 1 b 3 Q 7 V m F s d W U u N y Z x d W 9 0 O y w m c X V v d D t W Y W x 1 Z S 4 4 J n F 1 b 3 Q 7 L C Z x d W 9 0 O 1 Z h b H V l L j k m c X V v d D s s J n F 1 b 3 Q 7 V m F s d W U u M T A m c X V v d D s s J n F 1 b 3 Q 7 V m F s d W U u M T E m c X V v d D s s J n F 1 b 3 Q 7 V m F s d W U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3 X 2 5 v Y m l k Z X R f S W 5 j U m V z V j I g K D I p L 0 l u I F R h Y m V s b G U g a 2 9 u d m V y d G l l c n Q u e 0 5 h b W U s M H 0 m c X V v d D s s J n F 1 b 3 Q 7 U 2 V j d G l v b j E v Z j F f c 2 N v c m V z X 2 F 1 d G 9 t Y X R l Z F 9 0 c m F p b m l u Z 1 8 3 X 2 5 v Y m l k Z X R f S W 5 j U m V z V j I g K D I p L 0 d l w 6 R u Z G V y d G V y I F R 5 c C 5 7 V m F s d W U u M S w x f S Z x d W 9 0 O y w m c X V v d D t T Z W N 0 a W 9 u M S 9 m M V 9 z Y 2 9 y Z X N f Y X V 0 b 2 1 h d G V k X 3 R y Y W l u a W 5 n X z d f b m 9 i a W R l d F 9 J b m N S Z X N W M i A o M i k v R 2 X D p G 5 k Z X J 0 Z X I g V H l w L n t W Y W x 1 Z S 4 y L D J 9 J n F 1 b 3 Q 7 L C Z x d W 9 0 O 1 N l Y 3 R p b 2 4 x L 2 Y x X 3 N j b 3 J l c 1 9 h d X R v b W F 0 Z W R f d H J h a W 5 p b m d f N 1 9 u b 2 J p Z G V 0 X 0 l u Y 1 J l c 1 Y y I C g y K S 9 H Z c O k b m R l c n R l c i B U e X A u e 1 Z h b H V l L j M s M 3 0 m c X V v d D s s J n F 1 b 3 Q 7 U 2 V j d G l v b j E v Z j F f c 2 N v c m V z X 2 F 1 d G 9 t Y X R l Z F 9 0 c m F p b m l u Z 1 8 3 X 2 5 v Y m l k Z X R f S W 5 j U m V z V j I g K D I p L 0 d l w 6 R u Z G V y d G V y I F R 5 c C 5 7 V m F s d W U u N C w 0 f S Z x d W 9 0 O y w m c X V v d D t T Z W N 0 a W 9 u M S 9 m M V 9 z Y 2 9 y Z X N f Y X V 0 b 2 1 h d G V k X 3 R y Y W l u a W 5 n X z d f b m 9 i a W R l d F 9 J b m N S Z X N W M i A o M i k v R 2 X D p G 5 k Z X J 0 Z X I g V H l w L n t W Y W x 1 Z S 4 1 L D V 9 J n F 1 b 3 Q 7 L C Z x d W 9 0 O 1 N l Y 3 R p b 2 4 x L 2 Y x X 3 N j b 3 J l c 1 9 h d X R v b W F 0 Z W R f d H J h a W 5 p b m d f N 1 9 u b 2 J p Z G V 0 X 0 l u Y 1 J l c 1 Y y I C g y K S 9 H Z c O k b m R l c n R l c i B U e X A u e 1 Z h b H V l L j Y s N n 0 m c X V v d D s s J n F 1 b 3 Q 7 U 2 V j d G l v b j E v Z j F f c 2 N v c m V z X 2 F 1 d G 9 t Y X R l Z F 9 0 c m F p b m l u Z 1 8 3 X 2 5 v Y m l k Z X R f S W 5 j U m V z V j I g K D I p L 0 d l w 6 R u Z G V y d G V y I F R 5 c C 5 7 V m F s d W U u N y w 3 f S Z x d W 9 0 O y w m c X V v d D t T Z W N 0 a W 9 u M S 9 m M V 9 z Y 2 9 y Z X N f Y X V 0 b 2 1 h d G V k X 3 R y Y W l u a W 5 n X z d f b m 9 i a W R l d F 9 J b m N S Z X N W M i A o M i k v R 2 X D p G 5 k Z X J 0 Z X I g V H l w L n t W Y W x 1 Z S 4 4 L D h 9 J n F 1 b 3 Q 7 L C Z x d W 9 0 O 1 N l Y 3 R p b 2 4 x L 2 Y x X 3 N j b 3 J l c 1 9 h d X R v b W F 0 Z W R f d H J h a W 5 p b m d f N 1 9 u b 2 J p Z G V 0 X 0 l u Y 1 J l c 1 Y y I C g y K S 9 H Z c O k b m R l c n R l c i B U e X A u e 1 Z h b H V l L j k s O X 0 m c X V v d D s s J n F 1 b 3 Q 7 U 2 V j d G l v b j E v Z j F f c 2 N v c m V z X 2 F 1 d G 9 t Y X R l Z F 9 0 c m F p b m l u Z 1 8 3 X 2 5 v Y m l k Z X R f S W 5 j U m V z V j I g K D I p L 0 d l w 6 R u Z G V y d G V y I F R 5 c C 5 7 V m F s d W U u M T A s M T B 9 J n F 1 b 3 Q 7 L C Z x d W 9 0 O 1 N l Y 3 R p b 2 4 x L 2 Y x X 3 N j b 3 J l c 1 9 h d X R v b W F 0 Z W R f d H J h a W 5 p b m d f N 1 9 u b 2 J p Z G V 0 X 0 l u Y 1 J l c 1 Y y I C g y K S 9 H Z c O k b m R l c n R l c i B U e X A u e 1 Z h b H V l L j E x L D E x f S Z x d W 9 0 O y w m c X V v d D t T Z W N 0 a W 9 u M S 9 m M V 9 z Y 2 9 y Z X N f Y X V 0 b 2 1 h d G V k X 3 R y Y W l u a W 5 n X z d f b m 9 i a W R l d F 9 J b m N S Z X N W M i A o M i k v R 2 X D p G 5 k Z X J 0 Z X I g V H l w L n t W Y W x 1 Z S 4 x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N 1 9 u b 2 J p Z G V 0 X 0 l u Y 1 J l c 1 Y y I C g y K S 9 J b i B U Y W J l b G x l I G t v b n Z l c n R p Z X J 0 L n t O Y W 1 l L D B 9 J n F 1 b 3 Q 7 L C Z x d W 9 0 O 1 N l Y 3 R p b 2 4 x L 2 Y x X 3 N j b 3 J l c 1 9 h d X R v b W F 0 Z W R f d H J h a W 5 p b m d f N 1 9 u b 2 J p Z G V 0 X 0 l u Y 1 J l c 1 Y y I C g y K S 9 H Z c O k b m R l c n R l c i B U e X A u e 1 Z h b H V l L j E s M X 0 m c X V v d D s s J n F 1 b 3 Q 7 U 2 V j d G l v b j E v Z j F f c 2 N v c m V z X 2 F 1 d G 9 t Y X R l Z F 9 0 c m F p b m l u Z 1 8 3 X 2 5 v Y m l k Z X R f S W 5 j U m V z V j I g K D I p L 0 d l w 6 R u Z G V y d G V y I F R 5 c C 5 7 V m F s d W U u M i w y f S Z x d W 9 0 O y w m c X V v d D t T Z W N 0 a W 9 u M S 9 m M V 9 z Y 2 9 y Z X N f Y X V 0 b 2 1 h d G V k X 3 R y Y W l u a W 5 n X z d f b m 9 i a W R l d F 9 J b m N S Z X N W M i A o M i k v R 2 X D p G 5 k Z X J 0 Z X I g V H l w L n t W Y W x 1 Z S 4 z L D N 9 J n F 1 b 3 Q 7 L C Z x d W 9 0 O 1 N l Y 3 R p b 2 4 x L 2 Y x X 3 N j b 3 J l c 1 9 h d X R v b W F 0 Z W R f d H J h a W 5 p b m d f N 1 9 u b 2 J p Z G V 0 X 0 l u Y 1 J l c 1 Y y I C g y K S 9 H Z c O k b m R l c n R l c i B U e X A u e 1 Z h b H V l L j Q s N H 0 m c X V v d D s s J n F 1 b 3 Q 7 U 2 V j d G l v b j E v Z j F f c 2 N v c m V z X 2 F 1 d G 9 t Y X R l Z F 9 0 c m F p b m l u Z 1 8 3 X 2 5 v Y m l k Z X R f S W 5 j U m V z V j I g K D I p L 0 d l w 6 R u Z G V y d G V y I F R 5 c C 5 7 V m F s d W U u N S w 1 f S Z x d W 9 0 O y w m c X V v d D t T Z W N 0 a W 9 u M S 9 m M V 9 z Y 2 9 y Z X N f Y X V 0 b 2 1 h d G V k X 3 R y Y W l u a W 5 n X z d f b m 9 i a W R l d F 9 J b m N S Z X N W M i A o M i k v R 2 X D p G 5 k Z X J 0 Z X I g V H l w L n t W Y W x 1 Z S 4 2 L D Z 9 J n F 1 b 3 Q 7 L C Z x d W 9 0 O 1 N l Y 3 R p b 2 4 x L 2 Y x X 3 N j b 3 J l c 1 9 h d X R v b W F 0 Z W R f d H J h a W 5 p b m d f N 1 9 u b 2 J p Z G V 0 X 0 l u Y 1 J l c 1 Y y I C g y K S 9 H Z c O k b m R l c n R l c i B U e X A u e 1 Z h b H V l L j c s N 3 0 m c X V v d D s s J n F 1 b 3 Q 7 U 2 V j d G l v b j E v Z j F f c 2 N v c m V z X 2 F 1 d G 9 t Y X R l Z F 9 0 c m F p b m l u Z 1 8 3 X 2 5 v Y m l k Z X R f S W 5 j U m V z V j I g K D I p L 0 d l w 6 R u Z G V y d G V y I F R 5 c C 5 7 V m F s d W U u O C w 4 f S Z x d W 9 0 O y w m c X V v d D t T Z W N 0 a W 9 u M S 9 m M V 9 z Y 2 9 y Z X N f Y X V 0 b 2 1 h d G V k X 3 R y Y W l u a W 5 n X z d f b m 9 i a W R l d F 9 J b m N S Z X N W M i A o M i k v R 2 X D p G 5 k Z X J 0 Z X I g V H l w L n t W Y W x 1 Z S 4 5 L D l 9 J n F 1 b 3 Q 7 L C Z x d W 9 0 O 1 N l Y 3 R p b 2 4 x L 2 Y x X 3 N j b 3 J l c 1 9 h d X R v b W F 0 Z W R f d H J h a W 5 p b m d f N 1 9 u b 2 J p Z G V 0 X 0 l u Y 1 J l c 1 Y y I C g y K S 9 H Z c O k b m R l c n R l c i B U e X A u e 1 Z h b H V l L j E w L D E w f S Z x d W 9 0 O y w m c X V v d D t T Z W N 0 a W 9 u M S 9 m M V 9 z Y 2 9 y Z X N f Y X V 0 b 2 1 h d G V k X 3 R y Y W l u a W 5 n X z d f b m 9 i a W R l d F 9 J b m N S Z X N W M i A o M i k v R 2 X D p G 5 k Z X J 0 Z X I g V H l w L n t W Y W x 1 Z S 4 x M S w x M X 0 m c X V v d D s s J n F 1 b 3 Q 7 U 2 V j d G l v b j E v Z j F f c 2 N v c m V z X 2 F 1 d G 9 t Y X R l Z F 9 0 c m F p b m l u Z 1 8 3 X 2 5 v Y m l k Z X R f S W 5 j U m V z V j I g K D I p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U y M C g y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U y M C g y K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N 1 9 u b 2 J p Z G V 0 X 0 l u Y 1 J l c 1 Y y J T I w K D I p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d f b m 9 i a W R l d F 9 J b m N S Z X N W M i U y M C g y K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3 X 2 5 v Y m l k Z X R f S W 5 j U m V z V j I l M j A o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4 X 2 5 v Y m l k Z X R f U m V z N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z V D A 4 O j U z O j U 3 L j U w O T k 3 M T N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h f b m 9 i a W R l d F 9 S Z X M 1 M C 9 J b i B U Y W J l b G x l I G t v b n Z l c n R p Z X J 0 L n t O Y W 1 l L D B 9 J n F 1 b 3 Q 7 L C Z x d W 9 0 O 1 N l Y 3 R p b 2 4 x L 2 Y x X 3 N j b 3 J l c 1 9 h d X R v b W F 0 Z W R f d H J h a W 5 p b m d f O F 9 u b 2 J p Z G V 0 X 1 J l c z U w L 0 d l w 6 R u Z G V y d G V y I F R 5 c C 5 7 V m F s d W U u M S w x f S Z x d W 9 0 O y w m c X V v d D t T Z W N 0 a W 9 u M S 9 m M V 9 z Y 2 9 y Z X N f Y X V 0 b 2 1 h d G V k X 3 R y Y W l u a W 5 n X z h f b m 9 i a W R l d F 9 S Z X M 1 M C 9 H Z c O k b m R l c n R l c i B U e X A u e 1 Z h b H V l L j I s M n 0 m c X V v d D s s J n F 1 b 3 Q 7 U 2 V j d G l v b j E v Z j F f c 2 N v c m V z X 2 F 1 d G 9 t Y X R l Z F 9 0 c m F p b m l u Z 1 8 4 X 2 5 v Y m l k Z X R f U m V z N T A v R 2 X D p G 5 k Z X J 0 Z X I g V H l w L n t W Y W x 1 Z S 4 z L D N 9 J n F 1 b 3 Q 7 L C Z x d W 9 0 O 1 N l Y 3 R p b 2 4 x L 2 Y x X 3 N j b 3 J l c 1 9 h d X R v b W F 0 Z W R f d H J h a W 5 p b m d f O F 9 u b 2 J p Z G V 0 X 1 J l c z U w L 0 d l w 6 R u Z G V y d G V y I F R 5 c C 5 7 V m F s d W U u N C w 0 f S Z x d W 9 0 O y w m c X V v d D t T Z W N 0 a W 9 u M S 9 m M V 9 z Y 2 9 y Z X N f Y X V 0 b 2 1 h d G V k X 3 R y Y W l u a W 5 n X z h f b m 9 i a W R l d F 9 S Z X M 1 M C 9 H Z c O k b m R l c n R l c i B U e X A u e 1 Z h b H V l L j U s N X 0 m c X V v d D s s J n F 1 b 3 Q 7 U 2 V j d G l v b j E v Z j F f c 2 N v c m V z X 2 F 1 d G 9 t Y X R l Z F 9 0 c m F p b m l u Z 1 8 4 X 2 5 v Y m l k Z X R f U m V z N T A v R 2 X D p G 5 k Z X J 0 Z X I g V H l w L n t W Y W x 1 Z S 4 2 L D Z 9 J n F 1 b 3 Q 7 L C Z x d W 9 0 O 1 N l Y 3 R p b 2 4 x L 2 Y x X 3 N j b 3 J l c 1 9 h d X R v b W F 0 Z W R f d H J h a W 5 p b m d f O F 9 u b 2 J p Z G V 0 X 1 J l c z U w L 0 d l w 6 R u Z G V y d G V y I F R 5 c C 5 7 V m F s d W U u N y w 3 f S Z x d W 9 0 O y w m c X V v d D t T Z W N 0 a W 9 u M S 9 m M V 9 z Y 2 9 y Z X N f Y X V 0 b 2 1 h d G V k X 3 R y Y W l u a W 5 n X z h f b m 9 i a W R l d F 9 S Z X M 1 M C 9 H Z c O k b m R l c n R l c i B U e X A u e 1 Z h b H V l L j g s O H 0 m c X V v d D s s J n F 1 b 3 Q 7 U 2 V j d G l v b j E v Z j F f c 2 N v c m V z X 2 F 1 d G 9 t Y X R l Z F 9 0 c m F p b m l u Z 1 8 4 X 2 5 v Y m l k Z X R f U m V z N T A v R 2 X D p G 5 k Z X J 0 Z X I g V H l w L n t W Y W x 1 Z S 4 5 L D l 9 J n F 1 b 3 Q 7 L C Z x d W 9 0 O 1 N l Y 3 R p b 2 4 x L 2 Y x X 3 N j b 3 J l c 1 9 h d X R v b W F 0 Z W R f d H J h a W 5 p b m d f O F 9 u b 2 J p Z G V 0 X 1 J l c z U w L 0 d l w 6 R u Z G V y d G V y I F R 5 c C 5 7 V m F s d W U u M T A s M T B 9 J n F 1 b 3 Q 7 L C Z x d W 9 0 O 1 N l Y 3 R p b 2 4 x L 2 Y x X 3 N j b 3 J l c 1 9 h d X R v b W F 0 Z W R f d H J h a W 5 p b m d f O F 9 u b 2 J p Z G V 0 X 1 J l c z U w L 0 d l w 6 R u Z G V y d G V y I F R 5 c C 5 7 V m F s d W U u M T E s M T F 9 J n F 1 b 3 Q 7 L C Z x d W 9 0 O 1 N l Y 3 R p b 2 4 x L 2 Y x X 3 N j b 3 J l c 1 9 h d X R v b W F 0 Z W R f d H J h a W 5 p b m d f O F 9 u b 2 J p Z G V 0 X 1 J l c z U w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h f b m 9 i a W R l d F 9 S Z X M 1 M C 9 J b i B U Y W J l b G x l I G t v b n Z l c n R p Z X J 0 L n t O Y W 1 l L D B 9 J n F 1 b 3 Q 7 L C Z x d W 9 0 O 1 N l Y 3 R p b 2 4 x L 2 Y x X 3 N j b 3 J l c 1 9 h d X R v b W F 0 Z W R f d H J h a W 5 p b m d f O F 9 u b 2 J p Z G V 0 X 1 J l c z U w L 0 d l w 6 R u Z G V y d G V y I F R 5 c C 5 7 V m F s d W U u M S w x f S Z x d W 9 0 O y w m c X V v d D t T Z W N 0 a W 9 u M S 9 m M V 9 z Y 2 9 y Z X N f Y X V 0 b 2 1 h d G V k X 3 R y Y W l u a W 5 n X z h f b m 9 i a W R l d F 9 S Z X M 1 M C 9 H Z c O k b m R l c n R l c i B U e X A u e 1 Z h b H V l L j I s M n 0 m c X V v d D s s J n F 1 b 3 Q 7 U 2 V j d G l v b j E v Z j F f c 2 N v c m V z X 2 F 1 d G 9 t Y X R l Z F 9 0 c m F p b m l u Z 1 8 4 X 2 5 v Y m l k Z X R f U m V z N T A v R 2 X D p G 5 k Z X J 0 Z X I g V H l w L n t W Y W x 1 Z S 4 z L D N 9 J n F 1 b 3 Q 7 L C Z x d W 9 0 O 1 N l Y 3 R p b 2 4 x L 2 Y x X 3 N j b 3 J l c 1 9 h d X R v b W F 0 Z W R f d H J h a W 5 p b m d f O F 9 u b 2 J p Z G V 0 X 1 J l c z U w L 0 d l w 6 R u Z G V y d G V y I F R 5 c C 5 7 V m F s d W U u N C w 0 f S Z x d W 9 0 O y w m c X V v d D t T Z W N 0 a W 9 u M S 9 m M V 9 z Y 2 9 y Z X N f Y X V 0 b 2 1 h d G V k X 3 R y Y W l u a W 5 n X z h f b m 9 i a W R l d F 9 S Z X M 1 M C 9 H Z c O k b m R l c n R l c i B U e X A u e 1 Z h b H V l L j U s N X 0 m c X V v d D s s J n F 1 b 3 Q 7 U 2 V j d G l v b j E v Z j F f c 2 N v c m V z X 2 F 1 d G 9 t Y X R l Z F 9 0 c m F p b m l u Z 1 8 4 X 2 5 v Y m l k Z X R f U m V z N T A v R 2 X D p G 5 k Z X J 0 Z X I g V H l w L n t W Y W x 1 Z S 4 2 L D Z 9 J n F 1 b 3 Q 7 L C Z x d W 9 0 O 1 N l Y 3 R p b 2 4 x L 2 Y x X 3 N j b 3 J l c 1 9 h d X R v b W F 0 Z W R f d H J h a W 5 p b m d f O F 9 u b 2 J p Z G V 0 X 1 J l c z U w L 0 d l w 6 R u Z G V y d G V y I F R 5 c C 5 7 V m F s d W U u N y w 3 f S Z x d W 9 0 O y w m c X V v d D t T Z W N 0 a W 9 u M S 9 m M V 9 z Y 2 9 y Z X N f Y X V 0 b 2 1 h d G V k X 3 R y Y W l u a W 5 n X z h f b m 9 i a W R l d F 9 S Z X M 1 M C 9 H Z c O k b m R l c n R l c i B U e X A u e 1 Z h b H V l L j g s O H 0 m c X V v d D s s J n F 1 b 3 Q 7 U 2 V j d G l v b j E v Z j F f c 2 N v c m V z X 2 F 1 d G 9 t Y X R l Z F 9 0 c m F p b m l u Z 1 8 4 X 2 5 v Y m l k Z X R f U m V z N T A v R 2 X D p G 5 k Z X J 0 Z X I g V H l w L n t W Y W x 1 Z S 4 5 L D l 9 J n F 1 b 3 Q 7 L C Z x d W 9 0 O 1 N l Y 3 R p b 2 4 x L 2 Y x X 3 N j b 3 J l c 1 9 h d X R v b W F 0 Z W R f d H J h a W 5 p b m d f O F 9 u b 2 J p Z G V 0 X 1 J l c z U w L 0 d l w 6 R u Z G V y d G V y I F R 5 c C 5 7 V m F s d W U u M T A s M T B 9 J n F 1 b 3 Q 7 L C Z x d W 9 0 O 1 N l Y 3 R p b 2 4 x L 2 Y x X 3 N j b 3 J l c 1 9 h d X R v b W F 0 Z W R f d H J h a W 5 p b m d f O F 9 u b 2 J p Z G V 0 X 1 J l c z U w L 0 d l w 6 R u Z G V y d G V y I F R 5 c C 5 7 V m F s d W U u M T E s M T F 9 J n F 1 b 3 Q 7 L C Z x d W 9 0 O 1 N l Y 3 R p b 2 4 x L 2 Y x X 3 N j b 3 J l c 1 9 h d X R v b W F 0 Z W R f d H J h a W 5 p b m d f O F 9 u b 2 J p Z G V 0 X 1 J l c z U w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4 X 2 5 v Y m l k Z X R f U m V z N T B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N U M D g 6 N T g 6 M z M u M j c z O D Y 1 N V o i I C 8 + P E V u d H J 5 I F R 5 c G U 9 I k Z p b G x D b 2 x 1 b W 5 U e X B l c y I g V m F s d W U 9 I n N B Q U F B Q U F V R k J R V U Z C U V V G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h f b m 9 i a W R l d F 9 S Z X M 1 M C A o M i k v S M O 2 a G V y I G d l c 3 R 1 Z n R l I E h l Y W R l c i 5 7 U 0 d E O i A x M j g s M C 4 w M D A x L D B 9 J n F 1 b 3 Q 7 L C Z x d W 9 0 O 1 N l Y 3 R p b 2 4 x L 2 Y x X 3 N j b 3 J l c 1 9 h d X R v b W F 0 Z W R f d H J h a W 5 p b m d f O F 9 u b 2 J p Z G V 0 X 1 J l c z U w I C g y K S 9 I w 7 Z o Z X I g Z 2 V z d H V m d G U g S G V h Z G V y L n t T R 0 Q 6 I D E y O C w w L j A w M S w x f S Z x d W 9 0 O y w m c X V v d D t T Z W N 0 a W 9 u M S 9 m M V 9 z Y 2 9 y Z X N f Y X V 0 b 2 1 h d G V k X 3 R y Y W l u a W 5 n X z h f b m 9 i a W R l d F 9 S Z X M 1 M C A o M i k v S M O 2 a G V y I G d l c 3 R 1 Z n R l I E h l Y W R l c i 5 7 U 0 d E O i A x M j g s M C 4 w M S w y f S Z x d W 9 0 O y w m c X V v d D t T Z W N 0 a W 9 u M S 9 m M V 9 z Y 2 9 y Z X N f Y X V 0 b 2 1 h d G V k X 3 R y Y W l u a W 5 n X z h f b m 9 i a W R l d F 9 S Z X M 1 M C A o M i k v S M O 2 a G V y I G d l c 3 R 1 Z n R l I E h l Y W R l c i 5 7 U 0 d E O i A x M j g s M C 4 x L D N 9 J n F 1 b 3 Q 7 L C Z x d W 9 0 O 1 N l Y 3 R p b 2 4 x L 2 Y x X 3 N j b 3 J l c 1 9 h d X R v b W F 0 Z W R f d H J h a W 5 p b m d f O F 9 u b 2 J p Z G V 0 X 1 J l c z U w I C g y K S 9 H Z c O k b m R l c n R l c i B U e X A x L n t T R 0 Q 6 I D M y L D A u M D A w M S w 0 f S Z x d W 9 0 O y w m c X V v d D t T Z W N 0 a W 9 u M S 9 m M V 9 z Y 2 9 y Z X N f Y X V 0 b 2 1 h d G V k X 3 R y Y W l u a W 5 n X z h f b m 9 i a W R l d F 9 S Z X M 1 M C A o M i k v R 2 X D p G 5 k Z X J 0 Z X I g V H l w M S 5 7 U 0 d E O i A z M i w w L j A w M S w 1 f S Z x d W 9 0 O y w m c X V v d D t T Z W N 0 a W 9 u M S 9 m M V 9 z Y 2 9 y Z X N f Y X V 0 b 2 1 h d G V k X 3 R y Y W l u a W 5 n X z h f b m 9 i a W R l d F 9 S Z X M 1 M C A o M i k v R 2 X D p G 5 k Z X J 0 Z X I g V H l w M S 5 7 U 0 d E O i A z M i w w L j A x L D Z 9 J n F 1 b 3 Q 7 L C Z x d W 9 0 O 1 N l Y 3 R p b 2 4 x L 2 Y x X 3 N j b 3 J l c 1 9 h d X R v b W F 0 Z W R f d H J h a W 5 p b m d f O F 9 u b 2 J p Z G V 0 X 1 J l c z U w I C g y K S 9 H Z c O k b m R l c n R l c i B U e X A x L n t T R 0 Q 6 I D M y L D A u M S w 3 f S Z x d W 9 0 O y w m c X V v d D t T Z W N 0 a W 9 u M S 9 m M V 9 z Y 2 9 y Z X N f Y X V 0 b 2 1 h d G V k X 3 R y Y W l u a W 5 n X z h f b m 9 i a W R l d F 9 S Z X M 1 M C A o M i k v R 2 X D p G 5 k Z X J 0 Z X I g V H l w M S 5 7 U 0 d E O i A 2 N C w w L j A w M D E s O H 0 m c X V v d D s s J n F 1 b 3 Q 7 U 2 V j d G l v b j E v Z j F f c 2 N v c m V z X 2 F 1 d G 9 t Y X R l Z F 9 0 c m F p b m l u Z 1 8 4 X 2 5 v Y m l k Z X R f U m V z N T A g K D I p L 0 d l w 6 R u Z G V y d G V y I F R 5 c D E u e 1 N H R D o g N j Q s M C 4 w M D E s O X 0 m c X V v d D s s J n F 1 b 3 Q 7 U 2 V j d G l v b j E v Z j F f c 2 N v c m V z X 2 F 1 d G 9 t Y X R l Z F 9 0 c m F p b m l u Z 1 8 4 X 2 5 v Y m l k Z X R f U m V z N T A g K D I p L 0 d l w 6 R u Z G V y d G V y I F R 5 c D E u e 1 N H R D o g N j Q s M C 4 w M S w x M H 0 m c X V v d D s s J n F 1 b 3 Q 7 U 2 V j d G l v b j E v Z j F f c 2 N v c m V z X 2 F 1 d G 9 t Y X R l Z F 9 0 c m F p b m l u Z 1 8 4 X 2 5 v Y m l k Z X R f U m V z N T A g K D I p L 0 d l w 6 R u Z G V y d G V y I F R 5 c D E u e 1 N H R D o g N j Q s M C 4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4 X 2 5 v Y m l k Z X R f U m V z N T A g K D I p L 0 j D t m h l c i B n Z X N 0 d W Z 0 Z S B I Z W F k Z X I u e 1 N H R D o g M T I 4 L D A u M D A w M S w w f S Z x d W 9 0 O y w m c X V v d D t T Z W N 0 a W 9 u M S 9 m M V 9 z Y 2 9 y Z X N f Y X V 0 b 2 1 h d G V k X 3 R y Y W l u a W 5 n X z h f b m 9 i a W R l d F 9 S Z X M 1 M C A o M i k v S M O 2 a G V y I G d l c 3 R 1 Z n R l I E h l Y W R l c i 5 7 U 0 d E O i A x M j g s M C 4 w M D E s M X 0 m c X V v d D s s J n F 1 b 3 Q 7 U 2 V j d G l v b j E v Z j F f c 2 N v c m V z X 2 F 1 d G 9 t Y X R l Z F 9 0 c m F p b m l u Z 1 8 4 X 2 5 v Y m l k Z X R f U m V z N T A g K D I p L 0 j D t m h l c i B n Z X N 0 d W Z 0 Z S B I Z W F k Z X I u e 1 N H R D o g M T I 4 L D A u M D E s M n 0 m c X V v d D s s J n F 1 b 3 Q 7 U 2 V j d G l v b j E v Z j F f c 2 N v c m V z X 2 F 1 d G 9 t Y X R l Z F 9 0 c m F p b m l u Z 1 8 4 X 2 5 v Y m l k Z X R f U m V z N T A g K D I p L 0 j D t m h l c i B n Z X N 0 d W Z 0 Z S B I Z W F k Z X I u e 1 N H R D o g M T I 4 L D A u M S w z f S Z x d W 9 0 O y w m c X V v d D t T Z W N 0 a W 9 u M S 9 m M V 9 z Y 2 9 y Z X N f Y X V 0 b 2 1 h d G V k X 3 R y Y W l u a W 5 n X z h f b m 9 i a W R l d F 9 S Z X M 1 M C A o M i k v R 2 X D p G 5 k Z X J 0 Z X I g V H l w M S 5 7 U 0 d E O i A z M i w w L j A w M D E s N H 0 m c X V v d D s s J n F 1 b 3 Q 7 U 2 V j d G l v b j E v Z j F f c 2 N v c m V z X 2 F 1 d G 9 t Y X R l Z F 9 0 c m F p b m l u Z 1 8 4 X 2 5 v Y m l k Z X R f U m V z N T A g K D I p L 0 d l w 6 R u Z G V y d G V y I F R 5 c D E u e 1 N H R D o g M z I s M C 4 w M D E s N X 0 m c X V v d D s s J n F 1 b 3 Q 7 U 2 V j d G l v b j E v Z j F f c 2 N v c m V z X 2 F 1 d G 9 t Y X R l Z F 9 0 c m F p b m l u Z 1 8 4 X 2 5 v Y m l k Z X R f U m V z N T A g K D I p L 0 d l w 6 R u Z G V y d G V y I F R 5 c D E u e 1 N H R D o g M z I s M C 4 w M S w 2 f S Z x d W 9 0 O y w m c X V v d D t T Z W N 0 a W 9 u M S 9 m M V 9 z Y 2 9 y Z X N f Y X V 0 b 2 1 h d G V k X 3 R y Y W l u a W 5 n X z h f b m 9 i a W R l d F 9 S Z X M 1 M C A o M i k v R 2 X D p G 5 k Z X J 0 Z X I g V H l w M S 5 7 U 0 d E O i A z M i w w L j E s N 3 0 m c X V v d D s s J n F 1 b 3 Q 7 U 2 V j d G l v b j E v Z j F f c 2 N v c m V z X 2 F 1 d G 9 t Y X R l Z F 9 0 c m F p b m l u Z 1 8 4 X 2 5 v Y m l k Z X R f U m V z N T A g K D I p L 0 d l w 6 R u Z G V y d G V y I F R 5 c D E u e 1 N H R D o g N j Q s M C 4 w M D A x L D h 9 J n F 1 b 3 Q 7 L C Z x d W 9 0 O 1 N l Y 3 R p b 2 4 x L 2 Y x X 3 N j b 3 J l c 1 9 h d X R v b W F 0 Z W R f d H J h a W 5 p b m d f O F 9 u b 2 J p Z G V 0 X 1 J l c z U w I C g y K S 9 H Z c O k b m R l c n R l c i B U e X A x L n t T R 0 Q 6 I D Y 0 L D A u M D A x L D l 9 J n F 1 b 3 Q 7 L C Z x d W 9 0 O 1 N l Y 3 R p b 2 4 x L 2 Y x X 3 N j b 3 J l c 1 9 h d X R v b W F 0 Z W R f d H J h a W 5 p b m d f O F 9 u b 2 J p Z G V 0 X 1 J l c z U w I C g y K S 9 H Z c O k b m R l c n R l c i B U e X A x L n t T R 0 Q 6 I D Y 0 L D A u M D E s M T B 9 J n F 1 b 3 Q 7 L C Z x d W 9 0 O 1 N l Y 3 R p b 2 4 x L 2 Y x X 3 N j b 3 J l c 1 9 h d X R v b W F 0 Z W R f d H J h a W 5 p b m d f O F 9 u b 2 J p Z G V 0 X 1 J l c z U w I C g y K S 9 H Z c O k b m R l c n R l c i B U e X A x L n t T R 0 Q 6 I D Y 0 L D A u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F 9 u b 2 J p Z G V 0 X 1 J l c z U w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4 X 2 5 v Y m l k Z X R f U m V z N T A l M j A o M i k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h f b m 9 i a W R l d F 9 S Z X M 1 M C U y M C g y K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5 X 2 5 v Y m l k Z X R f S W 5 j U m V z V j J f c m F u Z G 9 t c m 9 0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E 0 V D A 3 O j A 4 O j A 5 L j c 1 O D E 0 N z F a I i A v P j x F b n R y e S B U e X B l P S J G a W x s Q 2 9 s d W 1 u V H l w Z X M i I F Z h b H V l P S J z Q m d V R k J R V U Z C U V V G Q l F V R k J R P T 0 i I C 8 + P E V u d H J 5 I F R 5 c G U 9 I k Z p b G x D b 2 x 1 b W 5 O Y W 1 l c y I g V m F s d W U 9 I n N b J n F 1 b 3 Q 7 T m F t Z S Z x d W 9 0 O y w m c X V v d D t W Y W x 1 Z S 4 x J n F 1 b 3 Q 7 L C Z x d W 9 0 O 1 Z h b H V l L j I m c X V v d D s s J n F 1 b 3 Q 7 V m F s d W U u M y Z x d W 9 0 O y w m c X V v d D t W Y W x 1 Z S 4 0 J n F 1 b 3 Q 7 L C Z x d W 9 0 O 1 Z h b H V l L j U m c X V v d D s s J n F 1 b 3 Q 7 V m F s d W U u N i Z x d W 9 0 O y w m c X V v d D t W Y W x 1 Z S 4 3 J n F 1 b 3 Q 7 L C Z x d W 9 0 O 1 Z h b H V l L j g m c X V v d D s s J n F 1 b 3 Q 7 V m F s d W U u O S Z x d W 9 0 O y w m c X V v d D t W Y W x 1 Z S 4 x M C Z x d W 9 0 O y w m c X V v d D t W Y W x 1 Z S 4 x M S Z x d W 9 0 O y w m c X V v d D t W Y W x 1 Z S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l f b m 9 i a W R l d F 9 J b m N S Z X N W M l 9 y Y W 5 k b 2 1 y b 3 R h d G l v b i 9 J b i B U Y W J l b G x l I G t v b n Z l c n R p Z X J 0 L n t O Y W 1 l L D B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S w x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I s M n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z L D N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C w 0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U s N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2 L D Z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y w 3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g s O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5 L D l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A s M T B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E s M T F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I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l f b m 9 i a W R l d F 9 J b m N S Z X N W M l 9 y Y W 5 k b 2 1 y b 3 R h d G l v b i 9 J b i B U Y W J l b G x l I G t v b n Z l c n R p Z X J 0 L n t O Y W 1 l L D B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S w x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I s M n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z L D N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C w 0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U s N X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2 L D Z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N y w 3 f S Z x d W 9 0 O y w m c X V v d D t T Z W N 0 a W 9 u M S 9 m M V 9 z Y 2 9 y Z X N f Y X V 0 b 2 1 h d G V k X 3 R y Y W l u a W 5 n X z l f b m 9 i a W R l d F 9 J b m N S Z X N W M l 9 y Y W 5 k b 2 1 y b 3 R h d G l v b i 9 H Z c O k b m R l c n R l c i B U e X A u e 1 Z h b H V l L j g s O H 0 m c X V v d D s s J n F 1 b 3 Q 7 U 2 V j d G l v b j E v Z j F f c 2 N v c m V z X 2 F 1 d G 9 t Y X R l Z F 9 0 c m F p b m l u Z 1 8 5 X 2 5 v Y m l k Z X R f S W 5 j U m V z V j J f c m F u Z G 9 t c m 9 0 Y X R p b 2 4 v R 2 X D p G 5 k Z X J 0 Z X I g V H l w L n t W Y W x 1 Z S 4 5 L D l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A s M T B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E s M T F 9 J n F 1 b 3 Q 7 L C Z x d W 9 0 O 1 N l Y 3 R p b 2 4 x L 2 Y x X 3 N j b 3 J l c 1 9 h d X R v b W F 0 Z W R f d H J h a W 5 p b m d f O V 9 u b 2 J p Z G V 0 X 0 l u Y 1 J l c 1 Y y X 3 J h b m R v b X J v d G F 0 a W 9 u L 0 d l w 6 R u Z G V y d G V y I F R 5 c C 5 7 V m F s d W U u M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5 X 2 5 v Y m l k Z X R f S W 5 j U m V z V j J f c m F u Z G 9 t c m 9 0 Y X R p b 2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c t M T R U M D c 6 M j U 6 M T U u N z c y M z k 3 M l o i I C 8 + P E V u d H J 5 I F R 5 c G U 9 I k Z p b G x D b 2 x 1 b W 5 U e X B l c y I g V m F s d W U 9 I n N B Q U F B Q U F V R k J R V U Z C U V V G I i A v P j x F b n R y e S B U e X B l P S J G a W x s Q 2 9 s d W 1 u T m F t Z X M i I F Z h b H V l P S J z W y Z x d W 9 0 O 1 N H R D o g M T I 4 L D A u M D A w M S Z x d W 9 0 O y w m c X V v d D t T R 0 Q 6 I D E y O C w w L j A w M S Z x d W 9 0 O y w m c X V v d D t T R 0 Q 6 I D E y O C w w L j A x J n F 1 b 3 Q 7 L C Z x d W 9 0 O 1 N H R D o g M T I 4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w M D A x L D B 9 J n F 1 b 3 Q 7 L C Z x d W 9 0 O 1 N l Y 3 R p b 2 4 x L 2 Y x X 3 N j b 3 J l c 1 9 h d X R v b W F 0 Z W R f d H J h a W 5 p b m d f O V 9 u b 2 J p Z G V 0 X 0 l u Y 1 J l c 1 Y y X 3 J h b m R v b X J v d G F 0 a W 9 u I C g y K S 9 I w 7 Z o Z X I g Z 2 V z d H V m d G U g S G V h Z G V y L n t T R 0 Q 6 I D E y O C w w L j A w M S w x f S Z x d W 9 0 O y w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w M S w y f S Z x d W 9 0 O y w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x L D N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D A w M S w 0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A w M S w 1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A x L D Z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M y L D A u M S w 3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2 N C w w L j A w M D E s O H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w M D E s O X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w M S w x M H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x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5 X 2 5 v Y m l k Z X R f S W 5 j U m V z V j J f c m F u Z G 9 t c m 9 0 Y X R p b 2 4 g K D I p L 0 j D t m h l c i B n Z X N 0 d W Z 0 Z S B I Z W F k Z X I u e 1 N H R D o g M T I 4 L D A u M D A w M S w w f S Z x d W 9 0 O y w m c X V v d D t T Z W N 0 a W 9 u M S 9 m M V 9 z Y 2 9 y Z X N f Y X V 0 b 2 1 h d G V k X 3 R y Y W l u a W 5 n X z l f b m 9 i a W R l d F 9 J b m N S Z X N W M l 9 y Y W 5 k b 2 1 y b 3 R h d G l v b i A o M i k v S M O 2 a G V y I G d l c 3 R 1 Z n R l I E h l Y W R l c i 5 7 U 0 d E O i A x M j g s M C 4 w M D E s M X 0 m c X V v d D s s J n F 1 b 3 Q 7 U 2 V j d G l v b j E v Z j F f c 2 N v c m V z X 2 F 1 d G 9 t Y X R l Z F 9 0 c m F p b m l u Z 1 8 5 X 2 5 v Y m l k Z X R f S W 5 j U m V z V j J f c m F u Z G 9 t c m 9 0 Y X R p b 2 4 g K D I p L 0 j D t m h l c i B n Z X N 0 d W Z 0 Z S B I Z W F k Z X I u e 1 N H R D o g M T I 4 L D A u M D E s M n 0 m c X V v d D s s J n F 1 b 3 Q 7 U 2 V j d G l v b j E v Z j F f c 2 N v c m V z X 2 F 1 d G 9 t Y X R l Z F 9 0 c m F p b m l u Z 1 8 5 X 2 5 v Y m l k Z X R f S W 5 j U m V z V j J f c m F u Z G 9 t c m 9 0 Y X R p b 2 4 g K D I p L 0 j D t m h l c i B n Z X N 0 d W Z 0 Z S B I Z W F k Z X I u e 1 N H R D o g M T I 4 L D A u M S w z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A w M D E s N H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M z I s M C 4 w M D E s N X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M z I s M C 4 w M S w 2 f S Z x d W 9 0 O y w m c X V v d D t T Z W N 0 a W 9 u M S 9 m M V 9 z Y 2 9 y Z X N f Y X V 0 b 2 1 h d G V k X 3 R y Y W l u a W 5 n X z l f b m 9 i a W R l d F 9 J b m N S Z X N W M l 9 y Y W 5 k b 2 1 y b 3 R h d G l v b i A o M i k v R 2 X D p G 5 k Z X J 0 Z X I g V H l w M S 5 7 U 0 d E O i A z M i w w L j E s N 3 0 m c X V v d D s s J n F 1 b 3 Q 7 U 2 V j d G l v b j E v Z j F f c 2 N v c m V z X 2 F 1 d G 9 t Y X R l Z F 9 0 c m F p b m l u Z 1 8 5 X 2 5 v Y m l k Z X R f S W 5 j U m V z V j J f c m F u Z G 9 t c m 9 0 Y X R p b 2 4 g K D I p L 0 d l w 6 R u Z G V y d G V y I F R 5 c D E u e 1 N H R D o g N j Q s M C 4 w M D A x L D h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Y 0 L D A u M D A x L D l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Y 0 L D A u M D E s M T B 9 J n F 1 b 3 Q 7 L C Z x d W 9 0 O 1 N l Y 3 R p b 2 4 x L 2 Y x X 3 N j b 3 J l c 1 9 h d X R v b W F 0 Z W R f d H J h a W 5 p b m d f O V 9 u b 2 J p Z G V 0 X 0 l u Y 1 J l c 1 Y y X 3 J h b m R v b X J v d G F 0 a W 9 u I C g y K S 9 H Z c O k b m R l c n R l c i B U e X A x L n t T R 0 Q 6 I D Y 0 L D A u M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O V 9 u b 2 J p Z G V 0 X 0 l u Y 1 J l c 1 Y y X 3 J h b m R v b X J v d G F 0 a W 9 u J T I w K D I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5 X 2 5 v Y m l k Z X R f S W 5 j U m V z V j J f c m F u Z G 9 t c m 9 0 Y X R p b 2 4 l M j A o M i k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l f b m 9 i a W R l d F 9 J b m N S Z X N W M l 9 y Y W 5 k b 2 1 y b 3 R h d G l v b i U y M C g y K S 9 H Z S V D M y V B N G 5 k Z X J 0 Z X I l M j B U e X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x M F 9 u b 2 J p Z G V 0 X 0 l u Y 1 J l c 1 Y y X 3 J h b m R v b X J v d G F 0 a W 9 u X 2 5 l Z 2 F 0 a X Z l X z M y X z Y 0 X z E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T R 0 Q 6 I D E y O C w w L j A w M D E m c X V v d D s s J n F 1 b 3 Q 7 U 0 d E O i A x M j g s M C 4 w M D E m c X V v d D s s J n F 1 b 3 Q 7 U 0 d E O i A x M j g s M C 4 w M S Z x d W 9 0 O y w m c X V v d D t T R 0 Q 6 I D E y O C w w L j E m c X V v d D s s J n F 1 b 3 Q 7 U 0 d E O i A y N T Y s M C 4 w M D A x J n F 1 b 3 Q 7 L C Z x d W 9 0 O 1 N H R D o g M j U 2 L D A u M D A x J n F 1 b 3 Q 7 L C Z x d W 9 0 O 1 N H R D o g M j U 2 L D A u M D E m c X V v d D s s J n F 1 b 3 Q 7 U 0 d E O i A y N T Y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E N v b H V t b l R 5 c G V z I i B W Y W x 1 Z T 0 i c 0 F B Q U F B Q U F B Q U F B R k J R V U Z C U V V G Q l E 9 P S I g L z 4 8 R W 5 0 c n k g V H l w Z T 0 i R m l s b E x h c 3 R V c G R h d G V k I i B W Y W x 1 Z T 0 i Z D I w M j A t M D k t M T Z U M T M 6 N T Y 6 N T E u N z Q y N T g 4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I i A v P j x F b n R y e S B U e X B l P S J B Z G R l Z F R v R G F 0 Y U 1 v Z G V s I i B W Y W x 1 Z T 0 i b D A i I C 8 + P E V u d H J 5 I F R 5 c G U 9 I l F 1 Z X J 5 S U Q i I F Z h b H V l P S J z Y j g 1 M D Q x Y z c t N j c x O C 0 0 Y W Y 5 L W F h Z j Q t M T g 1 Y 2 U 2 Z j B h N D M x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w M D A x L D B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T I 4 L D A u M D A x L D F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T I 4 L D A u M D E s M n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x L D N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D A w M S w 0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I 1 N i w w L j A w M S w 1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I 1 N i w w L j A x L D Z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S w 3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M y L D A u M D A w M S w 4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M y L D A u M D A x L D l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w M S w x M H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z M i w w L j E s M T F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w M D A x L D E y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Y 0 L D A u M D A x L D E z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Y 0 L D A u M D E s M T R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x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w M D A x L D B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T I 4 L D A u M D A x L D F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T I 4 L D A u M D E s M n 0 m c X V v d D s s J n F 1 b 3 Q 7 U 2 V j d G l v b j E v Z j F f c 2 N v c m V z X 2 F 1 d G 9 t Y X R l Z F 9 0 c m F p b m l u Z 1 8 x M F 9 u b 2 J p Z G V 0 X 0 l u Y 1 J l c 1 Y y X 3 J h b m R v b X J v d G F 0 a W 9 u X 2 5 l Z 2 F 0 a X Z l X z M y X z Y 0 X z E v S M O 2 a G V y I G d l c 3 R 1 Z n R l I E h l Y W R l c i 5 7 U 0 d E O i A x M j g s M C 4 x L D N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D A w M S w 0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I 1 N i w w L j A w M S w 1 f S Z x d W 9 0 O y w m c X V v d D t T Z W N 0 a W 9 u M S 9 m M V 9 z Y 2 9 y Z X N f Y X V 0 b 2 1 h d G V k X 3 R y Y W l u a W 5 n X z E w X 2 5 v Y m l k Z X R f S W 5 j U m V z V j J f c m F u Z G 9 t c m 9 0 Y X R p b 2 5 f b m V n Y X R p d m V f M z J f N j R f M S 9 I w 7 Z o Z X I g Z 2 V z d H V m d G U g S G V h Z G V y L n t T R 0 Q 6 I D I 1 N i w w L j A x L D Z 9 J n F 1 b 3 Q 7 L C Z x d W 9 0 O 1 N l Y 3 R p b 2 4 x L 2 Y x X 3 N j b 3 J l c 1 9 h d X R v b W F 0 Z W R f d H J h a W 5 p b m d f M T B f b m 9 i a W R l d F 9 J b m N S Z X N W M l 9 y Y W 5 k b 2 1 y b 3 R h d G l v b l 9 u Z W d h d G l 2 Z V 8 z M l 8 2 N F 8 x L 0 j D t m h l c i B n Z X N 0 d W Z 0 Z S B I Z W F k Z X I u e 1 N H R D o g M j U 2 L D A u M S w 3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M y L D A u M D A w M S w 4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M y L D A u M D A x L D l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M z I s M C 4 w M S w x M H 0 m c X V v d D s s J n F 1 b 3 Q 7 U 2 V j d G l v b j E v Z j F f c 2 N v c m V z X 2 F 1 d G 9 t Y X R l Z F 9 0 c m F p b m l u Z 1 8 x M F 9 u b 2 J p Z G V 0 X 0 l u Y 1 J l c 1 Y y X 3 J h b m R v b X J v d G F 0 a W 9 u X 2 5 l Z 2 F 0 a X Z l X z M y X z Y 0 X z E v R 2 X D p G 5 k Z X J 0 Z X I g V H l w M S 5 7 U 0 d E O i A z M i w w L j E s M T F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w M D A x L D E y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Y 0 L D A u M D A x L D E z f S Z x d W 9 0 O y w m c X V v d D t T Z W N 0 a W 9 u M S 9 m M V 9 z Y 2 9 y Z X N f Y X V 0 b 2 1 h d G V k X 3 R y Y W l u a W 5 n X z E w X 2 5 v Y m l k Z X R f S W 5 j U m V z V j J f c m F u Z G 9 t c m 9 0 Y X R p b 2 5 f b m V n Y X R p d m V f M z J f N j R f M S 9 H Z c O k b m R l c n R l c i B U e X A x L n t T R 0 Q 6 I D Y 0 L D A u M D E s M T R 9 J n F 1 b 3 Q 7 L C Z x d W 9 0 O 1 N l Y 3 R p b 2 4 x L 2 Y x X 3 N j b 3 J l c 1 9 h d X R v b W F 0 Z W R f d H J h a W 5 p b m d f M T B f b m 9 i a W R l d F 9 J b m N S Z X N W M l 9 y Y W 5 k b 2 1 y b 3 R h d G l v b l 9 u Z W d h d G l 2 Z V 8 z M l 8 2 N F 8 x L 0 d l w 6 R u Z G V y d G V y I F R 5 c D E u e 1 N H R D o g N j Q s M C 4 x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F c n d l a X R l c n R l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0 l u Y 1 J l c 1 Y y X 3 J h b m R v b X J v d G F 0 a W 9 u X 2 5 l Z 2 F 0 a X Z l X z M y X z Y 0 X z E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S W 5 j U m V z V j J f c m F u Z G 9 t c m 9 0 Y X R p b 2 5 f b m V n Y X R p d m V f M z J f N j R f M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J b m N S Z X N W M l 9 y Y W 5 k b 2 1 y b 3 R h d G l v b l 9 u Z W d h d G l 2 Z V 8 z M l 8 2 N F 8 x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j F f c 2 N v c m V z X 2 F 1 d G 9 t Y X R l Z F 9 0 c m F p b m l u Z 1 8 x M F 9 u b 2 J p Z G V 0 X 1 J l c z U w X 3 J h b m R v b X J v d G F 0 a W 9 u X 2 5 l Z 2 F 0 a X Z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5 L T A 3 V D A 2 O j M y O j E 1 L j g x M D A 1 M T N a I i A v P j x F b n R y e S B U e X B l P S J G a W x s Q 2 9 s d W 1 u V H l w Z X M i I F Z h b H V l P S J z Q U F B Q U J R V U Z C U V V G Q l F V P S I g L z 4 8 R W 5 0 c n k g V H l w Z T 0 i R m l s b E N v b H V t b k 5 h b W V z I i B W Y W x 1 Z T 0 i c 1 s m c X V v d D t T R 0 Q 6 I D E y O C w w L j A w M S Z x d W 9 0 O y w m c X V v d D t T R 0 Q 6 I D E y O C w w L j A x J n F 1 b 3 Q 7 L C Z x d W 9 0 O 1 N H R D o g M T I 4 L D A u M S Z x d W 9 0 O y w m c X V v d D t T R 0 Q 6 I D M y L D A u M D A w M S Z x d W 9 0 O y w m c X V v d D t T R 0 Q 6 I D M y L D A u M D A x J n F 1 b 3 Q 7 L C Z x d W 9 0 O 1 N H R D o g M z I s M C 4 w M S Z x d W 9 0 O y w m c X V v d D t T R 0 Q 6 I D M y L D A u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V 9 z Y 2 9 y Z X N f Y X V 0 b 2 1 h d G V k X 3 R y Y W l u a W 5 n X z E w X 2 5 v Y m l k Z X R f U m V z N T B f c m F u Z G 9 t c m 9 0 Y X R p b 2 5 f b m V n Y X R p d m U v S M O 2 a G V y I G d l c 3 R 1 Z n R l I E h l Y W R l c i 5 7 U 0 d E O i A x M j g s M C 4 w M D E s M H 0 m c X V v d D s s J n F 1 b 3 Q 7 U 2 V j d G l v b j E v Z j F f c 2 N v c m V z X 2 F 1 d G 9 t Y X R l Z F 9 0 c m F p b m l u Z 1 8 x M F 9 u b 2 J p Z G V 0 X 1 J l c z U w X 3 J h b m R v b X J v d G F 0 a W 9 u X 2 5 l Z 2 F 0 a X Z l L 0 j D t m h l c i B n Z X N 0 d W Z 0 Z S B I Z W F k Z X I u e 1 N H R D o g M T I 4 L D A u M D E s M X 0 m c X V v d D s s J n F 1 b 3 Q 7 U 2 V j d G l v b j E v Z j F f c 2 N v c m V z X 2 F 1 d G 9 t Y X R l Z F 9 0 c m F p b m l u Z 1 8 x M F 9 u b 2 J p Z G V 0 X 1 J l c z U w X 3 J h b m R v b X J v d G F 0 a W 9 u X 2 5 l Z 2 F 0 a X Z l L 0 j D t m h l c i B n Z X N 0 d W Z 0 Z S B I Z W F k Z X I u e 1 N H R D o g M T I 4 L D A u M S w y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A w M D E s M 3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M z I s M C 4 w M D E s N H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M z I s M C 4 w M S w 1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z M i w w L j E s N n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w M D A x L D d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Y 0 L D A u M D A x L D h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Y 0 L D A u M D E s O X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N j Q s M C 4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x M F 9 u b 2 J p Z G V 0 X 1 J l c z U w X 3 J h b m R v b X J v d G F 0 a W 9 u X 2 5 l Z 2 F 0 a X Z l L 0 j D t m h l c i B n Z X N 0 d W Z 0 Z S B I Z W F k Z X I u e 1 N H R D o g M T I 4 L D A u M D A x L D B 9 J n F 1 b 3 Q 7 L C Z x d W 9 0 O 1 N l Y 3 R p b 2 4 x L 2 Y x X 3 N j b 3 J l c 1 9 h d X R v b W F 0 Z W R f d H J h a W 5 p b m d f M T B f b m 9 i a W R l d F 9 S Z X M 1 M F 9 y Y W 5 k b 2 1 y b 3 R h d G l v b l 9 u Z W d h d G l 2 Z S 9 I w 7 Z o Z X I g Z 2 V z d H V m d G U g S G V h Z G V y L n t T R 0 Q 6 I D E y O C w w L j A x L D F 9 J n F 1 b 3 Q 7 L C Z x d W 9 0 O 1 N l Y 3 R p b 2 4 x L 2 Y x X 3 N j b 3 J l c 1 9 h d X R v b W F 0 Z W R f d H J h a W 5 p b m d f M T B f b m 9 i a W R l d F 9 S Z X M 1 M F 9 y Y W 5 k b 2 1 y b 3 R h d G l v b l 9 u Z W d h d G l 2 Z S 9 I w 7 Z o Z X I g Z 2 V z d H V m d G U g S G V h Z G V y L n t T R 0 Q 6 I D E y O C w w L j E s M n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M z I s M C 4 w M D A x L D N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M y L D A u M D A x L D R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M y L D A u M D E s N X 0 m c X V v d D s s J n F 1 b 3 Q 7 U 2 V j d G l v b j E v Z j F f c 2 N v c m V z X 2 F 1 d G 9 t Y X R l Z F 9 0 c m F p b m l u Z 1 8 x M F 9 u b 2 J p Z G V 0 X 1 J l c z U w X 3 J h b m R v b X J v d G F 0 a W 9 u X 2 5 l Z 2 F 0 a X Z l L 0 d l w 6 R u Z G V y d G V y I F R 5 c D E u e 1 N H R D o g M z I s M C 4 x L D Z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Y 0 L D A u M D A w M S w 3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2 N C w w L j A w M S w 4 f S Z x d W 9 0 O y w m c X V v d D t T Z W N 0 a W 9 u M S 9 m M V 9 z Y 2 9 y Z X N f Y X V 0 b 2 1 h d G V k X 3 R y Y W l u a W 5 n X z E w X 2 5 v Y m l k Z X R f U m V z N T B f c m F u Z G 9 t c m 9 0 Y X R p b 2 5 f b m V n Y X R p d m U v R 2 X D p G 5 k Z X J 0 Z X I g V H l w M S 5 7 U 0 d E O i A 2 N C w w L j A x L D l 9 J n F 1 b 3 Q 7 L C Z x d W 9 0 O 1 N l Y 3 R p b 2 4 x L 2 Y x X 3 N j b 3 J l c 1 9 h d X R v b W F 0 Z W R f d H J h a W 5 p b m d f M T B f b m 9 i a W R l d F 9 S Z X M 1 M F 9 y Y W 5 k b 2 1 y b 3 R h d G l v b l 9 u Z W d h d G l 2 Z S 9 H Z c O k b m R l c n R l c i B U e X A x L n t T R 0 Q 6 I D Y 0 L D A u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S W 4 l M j B U Y W J l b G x l J T I w a 2 9 u d m V y d G l l c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L 0 d y d X B w a W V y d G U l M j B a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U G l 2 b 3 R p Z X J 0 Z S U y M F N w Y W x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U c m F u c 3 B v b m l l c n R l J T I w V G F i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v R 2 U l Q z M l Q T R u Z G V y d G V y J T I w V H l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S Z W N v c m Q i I C 8 + P E V u d H J 5 I F R 5 c G U 9 I k J 1 Z m Z l c k 5 l e H R S Z W Z y Z X N o I i B W Y W x 1 Z T 0 i b D E i I C 8 + P E V u d H J 5 I F R 5 c G U 9 I k Z p b G x U Y X J n Z X Q i I F Z h b H V l P S J z Z j F f c 2 N v c m V z X 2 F 1 d G 9 t Y X R l Z F 9 0 c m F p b m l u Z 1 8 x M F 9 u b 2 J p Z G V 0 X 1 J l c z U w X 3 J h b m R v b X J v d G F 0 a W 9 u X 2 5 l Z 2 F 0 a X Z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N l Q x M z o 1 N j o 0 M S 4 y M D E 0 N z M 1 W i I g L z 4 8 R W 5 0 c n k g V H l w Z T 0 i R m l s b E N v b H V t b l R 5 c G V z I i B W Y W x 1 Z T 0 i c 0 J n Q T 0 i I C 8 + P E V u d H J 5 I F R 5 c G U 9 I k Z p b G x D b 2 x 1 b W 5 O Y W 1 l c y I g V m F s d W U 9 I n N b J n F 1 b 3 Q 7 T m F t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T B f b m 9 i a W R l d F 9 S Z X M 1 M F 9 y Y W 5 k b 2 1 y b 3 R h d G l v b l 9 u Z W d h d G l 2 Z S A o M i k v Q X V 0 b 1 J l b W 9 2 Z W R D b 2 x 1 b W 5 z M S 5 7 T m F t Z S w w f S Z x d W 9 0 O y w m c X V v d D t T Z W N 0 a W 9 u M S 9 m M V 9 z Y 2 9 y Z X N f Y X V 0 b 2 1 h d G V k X 3 R y Y W l u a W 5 n X z E w X 2 5 v Y m l k Z X R f U m V z N T B f c m F u Z G 9 t c m 9 0 Y X R p b 2 5 f b m V n Y X R p d m U g K D I p L 0 F 1 d G 9 S Z W 1 v d m V k Q 2 9 s d W 1 u c z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T B f b m 9 i a W R l d F 9 S Z X M 1 M F 9 y Y W 5 k b 2 1 y b 3 R h d G l v b l 9 u Z W d h d G l 2 Z S A o M i k v Q X V 0 b 1 J l b W 9 2 Z W R D b 2 x 1 b W 5 z M S 5 7 T m F t Z S w w f S Z x d W 9 0 O y w m c X V v d D t T Z W N 0 a W 9 u M S 9 m M V 9 z Y 2 9 y Z X N f Y X V 0 b 2 1 h d G V k X 3 R y Y W l u a W 5 n X z E w X 2 5 v Y m l k Z X R f U m V z N T B f c m F u Z G 9 t c m 9 0 Y X R p b 2 5 f b m V n Y X R p d m U g K D I p L 0 F 1 d G 9 S Z W 1 v d m V k Q 2 9 s d W 1 u c z E u e 1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M T B f b m 9 i a W R l d F 9 S Z X M 1 M F 9 y Y W 5 k b 2 1 y b 3 R h d G l v b l 9 u Z W d h d G l 2 Z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x N l Q x M z o 1 O D o x N i 4 1 O D M 5 M z U w W i I g L z 4 8 R W 5 0 c n k g V H l w Z T 0 i R m l s b E N v b H V t b l R 5 c G V z I i B W Y W x 1 Z T 0 i c 0 F B Q U F B Q U F B Q U F B R k J R V U Z C U V V G Q l E 9 P S I g L z 4 8 R W 5 0 c n k g V H l w Z T 0 i R m l s b E N v b H V t b k 5 h b W V z I i B W Y W x 1 Z T 0 i c 1 s m c X V v d D t T R 0 Q 6 I D E y O C w w L j A w M D E m c X V v d D s s J n F 1 b 3 Q 7 U 0 d E O i A x M j g s M C 4 w M D E m c X V v d D s s J n F 1 b 3 Q 7 U 0 d E O i A x M j g s M C 4 w M S Z x d W 9 0 O y w m c X V v d D t T R 0 Q 6 I D E y O C w w L j E m c X V v d D s s J n F 1 b 3 Q 7 U 0 d E O i A y N T Y s M C 4 w M D A x J n F 1 b 3 Q 7 L C Z x d W 9 0 O 1 N H R D o g M j U 2 L D A u M D A x J n F 1 b 3 Q 7 L C Z x d W 9 0 O 1 N H R D o g M j U 2 L D A u M D E m c X V v d D s s J n F 1 b 3 Q 7 U 0 d E O i A y N T Y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x M j g s M C 4 w M D A x L D B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x M j g s M C 4 w M D E s M X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E y O C w w L j A x L D J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x M j g s M C 4 x L D N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y N T Y s M C 4 w M D A x L D R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y N T Y s M C 4 w M D E s N X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I 1 N i w w L j A x L D Z 9 J n F 1 b 3 Q 7 L C Z x d W 9 0 O 1 N l Y 3 R p b 2 4 x L 2 Y x X 3 N j b 3 J l c 1 9 h d X R v b W F 0 Z W R f d H J h a W 5 p b m d f M T B f b m 9 i a W R l d F 9 S Z X M 1 M F 9 y Y W 5 k b 2 1 y b 3 R h d G l v b l 9 u Z W d h d G l 2 Z S A o M y k v S M O 2 a G V y I G d l c 3 R 1 Z n R l I E h l Y W R l c i 5 7 U 0 d E O i A y N T Y s M C 4 x L D d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z M i w w L j A w M D E s O H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M y L D A u M D A x L D l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z M i w w L j A x L D E w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M z I s M C 4 x L D E x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N j Q s M C 4 w M D A x L D E y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N j Q s M C 4 w M D E s M T N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2 N C w w L j A x L D E 0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N j Q s M C 4 x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E y O C w w L j A w M D E s M H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E y O C w w L j A w M S w x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T I 4 L D A u M D E s M n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E y O C w w L j E s M 3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I 1 N i w w L j A w M D E s N H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I 1 N i w w L j A w M S w 1 f S Z x d W 9 0 O y w m c X V v d D t T Z W N 0 a W 9 u M S 9 m M V 9 z Y 2 9 y Z X N f Y X V 0 b 2 1 h d G V k X 3 R y Y W l u a W 5 n X z E w X 2 5 v Y m l k Z X R f U m V z N T B f c m F u Z G 9 t c m 9 0 Y X R p b 2 5 f b m V n Y X R p d m U g K D M p L 0 j D t m h l c i B n Z X N 0 d W Z 0 Z S B I Z W F k Z X I u e 1 N H R D o g M j U 2 L D A u M D E s N n 0 m c X V v d D s s J n F 1 b 3 Q 7 U 2 V j d G l v b j E v Z j F f c 2 N v c m V z X 2 F 1 d G 9 t Y X R l Z F 9 0 c m F p b m l u Z 1 8 x M F 9 u b 2 J p Z G V 0 X 1 J l c z U w X 3 J h b m R v b X J v d G F 0 a W 9 u X 2 5 l Z 2 F 0 a X Z l I C g z K S 9 I w 7 Z o Z X I g Z 2 V z d H V m d G U g S G V h Z G V y L n t T R 0 Q 6 I D I 1 N i w w L j E s N 3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M y L D A u M D A w M S w 4 f S Z x d W 9 0 O y w m c X V v d D t T Z W N 0 a W 9 u M S 9 m M V 9 z Y 2 9 y Z X N f Y X V 0 b 2 1 h d G V k X 3 R y Y W l u a W 5 n X z E w X 2 5 v Y m l k Z X R f U m V z N T B f c m F u Z G 9 t c m 9 0 Y X R p b 2 5 f b m V n Y X R p d m U g K D M p L 0 d l w 6 R u Z G V y d G V y I F R 5 c D E u e 1 N H R D o g M z I s M C 4 w M D E s O X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M y L D A u M D E s M T B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z M i w w L j E s M T F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2 N C w w L j A w M D E s M T J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2 N C w w L j A w M S w x M 3 0 m c X V v d D s s J n F 1 b 3 Q 7 U 2 V j d G l v b j E v Z j F f c 2 N v c m V z X 2 F 1 d G 9 t Y X R l Z F 9 0 c m F p b m l u Z 1 8 x M F 9 u b 2 J p Z G V 0 X 1 J l c z U w X 3 J h b m R v b X J v d G F 0 a W 9 u X 2 5 l Z 2 F 0 a X Z l I C g z K S 9 H Z c O k b m R l c n R l c i B U e X A x L n t T R 0 Q 6 I D Y 0 L D A u M D E s M T R 9 J n F 1 b 3 Q 7 L C Z x d W 9 0 O 1 N l Y 3 R p b 2 4 x L 2 Y x X 3 N j b 3 J l c 1 9 h d X R v b W F 0 Z W R f d H J h a W 5 p b m d f M T B f b m 9 i a W R l d F 9 S Z X M 1 M F 9 y Y W 5 k b 2 1 y b 3 R h d G l v b l 9 u Z W d h d G l 2 Z S A o M y k v R 2 X D p G 5 k Z X J 0 Z X I g V H l w M S 5 7 U 0 d E O i A 2 N C w w L j E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L 0 V y d 2 V p d G V y d G U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B f b m 9 i a W R l d F 9 S Z X M 1 M F 9 y Y W 5 k b 2 1 y b 3 R h d G l v b l 9 u Z W d h d G l 2 Z S U y M C g z K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w X 2 5 v Y m l k Z X R f U m V z N T B f c m F u Z G 9 t c m 9 0 Y X R p b 2 5 f b m V n Y X R p d m U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F 9 u b 2 J p Z G V 0 X 1 J l c z U w X 3 J h b m R v b X J v d G F 0 a W 9 u X 2 5 l Z 2 F 0 a X Z l J T I w K D M p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M T N f S V J W M l 9 i a W 5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B U M T A 6 M D U 6 M D Q u M D g 5 M j U w O F o i I C 8 + P E V u d H J 5 I F R 5 c G U 9 I k Z p b G x D b 2 x 1 b W 5 U e X B l c y I g V m F s d W U 9 I n N C U V V G Q l F V R k J R V U Z C U V U 9 I i A v P j x F b n R y e S B U e X B l P S J G a W x s Q 2 9 s d W 1 u T m F t Z X M i I F Z h b H V l P S J z W y Z x d W 9 0 O 1 N H R D o g M T I 4 L D A u M D A x J n F 1 b 3 Q 7 L C Z x d W 9 0 O 1 N H R D o g M T I 4 L D A u M D E m c X V v d D s s J n F 1 b 3 Q 7 U 0 d E O i A x M j g s M C 4 x J n F 1 b 3 Q 7 L C Z x d W 9 0 O 1 N H R D o g M z I s M C 4 w M D A x J n F 1 b 3 Q 7 L C Z x d W 9 0 O 1 N H R D o g M z I s M C 4 w M D E m c X V v d D s s J n F 1 b 3 Q 7 U 0 d E O i A z M i w w L j A x J n F 1 b 3 Q 7 L C Z x d W 9 0 O 1 N H R D o g M z I s M C 4 x J n F 1 b 3 Q 7 L C Z x d W 9 0 O 1 N H R D o g N j Q s M C 4 w M D A x J n F 1 b 3 Q 7 L C Z x d W 9 0 O 1 N H R D o g N j Q s M C 4 w M D E m c X V v d D s s J n F 1 b 3 Q 7 U 0 d E O i A 2 N C w w L j A x J n F 1 b 3 Q 7 L C Z x d W 9 0 O 1 N H R D o g N j Q s M C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T N f S V J W M l 9 i a W 5 h c n k v R 2 X D p G 5 k Z X J 0 Z X I g V H l w M S 5 7 U 0 d E O i A x M j g s M C 4 w M D E s M H 0 m c X V v d D s s J n F 1 b 3 Q 7 U 2 V j d G l v b j E v Z j F f c 2 N v c m V z X 2 F 1 d G 9 t Y X R l Z F 9 0 c m F p b m l u Z 1 8 x M 1 9 J U l Y y X 2 J p b m F y e S 9 H Z c O k b m R l c n R l c i B U e X A x L n t T R 0 Q 6 I D E y O C w w L j A x L D F 9 J n F 1 b 3 Q 7 L C Z x d W 9 0 O 1 N l Y 3 R p b 2 4 x L 2 Y x X 3 N j b 3 J l c 1 9 h d X R v b W F 0 Z W R f d H J h a W 5 p b m d f M T N f S V J W M l 9 i a W 5 h c n k v R 2 X D p G 5 k Z X J 0 Z X I g V H l w M S 5 7 U 0 d E O i A x M j g s M C 4 x L D J 9 J n F 1 b 3 Q 7 L C Z x d W 9 0 O 1 N l Y 3 R p b 2 4 x L 2 Y x X 3 N j b 3 J l c 1 9 h d X R v b W F 0 Z W R f d H J h a W 5 p b m d f M T N f S V J W M l 9 i a W 5 h c n k v R 2 X D p G 5 k Z X J 0 Z X I g V H l w M S 5 7 U 0 d E O i A z M i w w L j A w M D E s M 3 0 m c X V v d D s s J n F 1 b 3 Q 7 U 2 V j d G l v b j E v Z j F f c 2 N v c m V z X 2 F 1 d G 9 t Y X R l Z F 9 0 c m F p b m l u Z 1 8 x M 1 9 J U l Y y X 2 J p b m F y e S 9 H Z c O k b m R l c n R l c i B U e X A x L n t T R 0 Q 6 I D M y L D A u M D A x L D R 9 J n F 1 b 3 Q 7 L C Z x d W 9 0 O 1 N l Y 3 R p b 2 4 x L 2 Y x X 3 N j b 3 J l c 1 9 h d X R v b W F 0 Z W R f d H J h a W 5 p b m d f M T N f S V J W M l 9 i a W 5 h c n k v R 2 X D p G 5 k Z X J 0 Z X I g V H l w M S 5 7 U 0 d E O i A z M i w w L j A x L D V 9 J n F 1 b 3 Q 7 L C Z x d W 9 0 O 1 N l Y 3 R p b 2 4 x L 2 Y x X 3 N j b 3 J l c 1 9 h d X R v b W F 0 Z W R f d H J h a W 5 p b m d f M T N f S V J W M l 9 i a W 5 h c n k v R 2 X D p G 5 k Z X J 0 Z X I g V H l w M S 5 7 U 0 d E O i A z M i w w L j E s N n 0 m c X V v d D s s J n F 1 b 3 Q 7 U 2 V j d G l v b j E v Z j F f c 2 N v c m V z X 2 F 1 d G 9 t Y X R l Z F 9 0 c m F p b m l u Z 1 8 x M 1 9 J U l Y y X 2 J p b m F y e S 9 H Z c O k b m R l c n R l c i B U e X A x L n t T R 0 Q 6 I D Y 0 L D A u M D A w M S w 3 f S Z x d W 9 0 O y w m c X V v d D t T Z W N 0 a W 9 u M S 9 m M V 9 z Y 2 9 y Z X N f Y X V 0 b 2 1 h d G V k X 3 R y Y W l u a W 5 n X z E z X 0 l S V j J f Y m l u Y X J 5 L 0 d l w 6 R u Z G V y d G V y I F R 5 c D E u e 1 N H R D o g N j Q s M C 4 w M D E s O H 0 m c X V v d D s s J n F 1 b 3 Q 7 U 2 V j d G l v b j E v Z j F f c 2 N v c m V z X 2 F 1 d G 9 t Y X R l Z F 9 0 c m F p b m l u Z 1 8 x M 1 9 J U l Y y X 2 J p b m F y e S 9 H Z c O k b m R l c n R l c i B U e X A x L n t T R 0 Q 6 I D Y 0 L D A u M D E s O X 0 m c X V v d D s s J n F 1 b 3 Q 7 U 2 V j d G l v b j E v Z j F f c 2 N v c m V z X 2 F 1 d G 9 t Y X R l Z F 9 0 c m F p b m l u Z 1 8 x M 1 9 J U l Y y X 2 J p b m F y e S 9 H Z c O k b m R l c n R l c i B U e X A x L n t T R 0 Q 6 I D Y 0 L D A u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T N f S V J W M l 9 i a W 5 h c n k v R 2 X D p G 5 k Z X J 0 Z X I g V H l w M S 5 7 U 0 d E O i A x M j g s M C 4 w M D E s M H 0 m c X V v d D s s J n F 1 b 3 Q 7 U 2 V j d G l v b j E v Z j F f c 2 N v c m V z X 2 F 1 d G 9 t Y X R l Z F 9 0 c m F p b m l u Z 1 8 x M 1 9 J U l Y y X 2 J p b m F y e S 9 H Z c O k b m R l c n R l c i B U e X A x L n t T R 0 Q 6 I D E y O C w w L j A x L D F 9 J n F 1 b 3 Q 7 L C Z x d W 9 0 O 1 N l Y 3 R p b 2 4 x L 2 Y x X 3 N j b 3 J l c 1 9 h d X R v b W F 0 Z W R f d H J h a W 5 p b m d f M T N f S V J W M l 9 i a W 5 h c n k v R 2 X D p G 5 k Z X J 0 Z X I g V H l w M S 5 7 U 0 d E O i A x M j g s M C 4 x L D J 9 J n F 1 b 3 Q 7 L C Z x d W 9 0 O 1 N l Y 3 R p b 2 4 x L 2 Y x X 3 N j b 3 J l c 1 9 h d X R v b W F 0 Z W R f d H J h a W 5 p b m d f M T N f S V J W M l 9 i a W 5 h c n k v R 2 X D p G 5 k Z X J 0 Z X I g V H l w M S 5 7 U 0 d E O i A z M i w w L j A w M D E s M 3 0 m c X V v d D s s J n F 1 b 3 Q 7 U 2 V j d G l v b j E v Z j F f c 2 N v c m V z X 2 F 1 d G 9 t Y X R l Z F 9 0 c m F p b m l u Z 1 8 x M 1 9 J U l Y y X 2 J p b m F y e S 9 H Z c O k b m R l c n R l c i B U e X A x L n t T R 0 Q 6 I D M y L D A u M D A x L D R 9 J n F 1 b 3 Q 7 L C Z x d W 9 0 O 1 N l Y 3 R p b 2 4 x L 2 Y x X 3 N j b 3 J l c 1 9 h d X R v b W F 0 Z W R f d H J h a W 5 p b m d f M T N f S V J W M l 9 i a W 5 h c n k v R 2 X D p G 5 k Z X J 0 Z X I g V H l w M S 5 7 U 0 d E O i A z M i w w L j A x L D V 9 J n F 1 b 3 Q 7 L C Z x d W 9 0 O 1 N l Y 3 R p b 2 4 x L 2 Y x X 3 N j b 3 J l c 1 9 h d X R v b W F 0 Z W R f d H J h a W 5 p b m d f M T N f S V J W M l 9 i a W 5 h c n k v R 2 X D p G 5 k Z X J 0 Z X I g V H l w M S 5 7 U 0 d E O i A z M i w w L j E s N n 0 m c X V v d D s s J n F 1 b 3 Q 7 U 2 V j d G l v b j E v Z j F f c 2 N v c m V z X 2 F 1 d G 9 t Y X R l Z F 9 0 c m F p b m l u Z 1 8 x M 1 9 J U l Y y X 2 J p b m F y e S 9 H Z c O k b m R l c n R l c i B U e X A x L n t T R 0 Q 6 I D Y 0 L D A u M D A w M S w 3 f S Z x d W 9 0 O y w m c X V v d D t T Z W N 0 a W 9 u M S 9 m M V 9 z Y 2 9 y Z X N f Y X V 0 b 2 1 h d G V k X 3 R y Y W l u a W 5 n X z E z X 0 l S V j J f Y m l u Y X J 5 L 0 d l w 6 R u Z G V y d G V y I F R 5 c D E u e 1 N H R D o g N j Q s M C 4 w M D E s O H 0 m c X V v d D s s J n F 1 b 3 Q 7 U 2 V j d G l v b j E v Z j F f c 2 N v c m V z X 2 F 1 d G 9 t Y X R l Z F 9 0 c m F p b m l u Z 1 8 x M 1 9 J U l Y y X 2 J p b m F y e S 9 H Z c O k b m R l c n R l c i B U e X A x L n t T R 0 Q 6 I D Y 0 L D A u M D E s O X 0 m c X V v d D s s J n F 1 b 3 Q 7 U 2 V j d G l v b j E v Z j F f c 2 N v c m V z X 2 F 1 d G 9 t Y X R l Z F 9 0 c m F p b m l u Z 1 8 x M 1 9 J U l Y y X 2 J p b m F y e S 9 H Z c O k b m R l c n R l c i B U e X A x L n t T R 0 Q 6 I D Y 0 L D A u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l 9 i a W 5 h c n k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X 2 J p b m F y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f Y m l u Y X J 5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2 Y x X 3 N j b 3 J l c 1 9 h d X R v b W F 0 Z W R f d H J h a W 5 p b m d f M T N f S V J W M m J p b m F y e V 9 0 Z X N 0 c m V z d W x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j F f c 2 N v c m V z X 2 F 1 d G 9 t Y X R l Z F 9 0 c m F p b m l u Z 1 8 x M 1 9 J U l Y y Y m l u Y X J 5 X 3 R l c 3 R y Z X N 1 b H R z L 0 d l w 6 R u Z G V y d G V y I F R 5 c D E u e 1 N H R D o g M z I s M C 4 x L D B 9 J n F 1 b 3 Q 7 L C Z x d W 9 0 O 1 N l Y 3 R p b 2 4 x L 2 Y x X 3 N j b 3 J l c 1 9 h d X R v b W F 0 Z W R f d H J h a W 5 p b m d f M T N f S V J W M m J p b m F y e V 9 0 Z X N 0 c m V z d W x 0 c y 9 H Z c O k b m R l c n R l c i B U e X A x L n t T R 0 Q 6 I D M y L D A u M D E s M X 0 m c X V v d D s s J n F 1 b 3 Q 7 U 2 V j d G l v b j E v Z j F f c 2 N v c m V z X 2 F 1 d G 9 t Y X R l Z F 9 0 c m F p b m l u Z 1 8 x M 1 9 J U l Y y Y m l u Y X J 5 X 3 R l c 3 R y Z X N 1 b H R z L 0 d l w 6 R u Z G V y d G V y I F R 5 c D E u e 1 N H R D o g M z I s M C 4 w M D E s M n 0 m c X V v d D s s J n F 1 b 3 Q 7 U 2 V j d G l v b j E v Z j F f c 2 N v c m V z X 2 F 1 d G 9 t Y X R l Z F 9 0 c m F p b m l u Z 1 8 x M 1 9 J U l Y y Y m l u Y X J 5 X 3 R l c 3 R y Z X N 1 b H R z L 0 d l w 6 R u Z G V y d G V y I F R 5 c D E u e 1 N H R D o g M z I s M C 4 w M D A x L D N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S w 0 f S Z x d W 9 0 O y w m c X V v d D t T Z W N 0 a W 9 u M S 9 m M V 9 z Y 2 9 y Z X N f Y X V 0 b 2 1 h d G V k X 3 R y Y W l u a W 5 n X z E z X 0 l S V j J i a W 5 h c n l f d G V z d H J l c 3 V s d H M v R 2 X D p G 5 k Z X J 0 Z X I g V H l w M S 5 7 U 0 d E O i A 2 N C w w L j A x L D V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D A x L D Z 9 J n F 1 b 3 Q 7 L C Z x d W 9 0 O 1 N l Y 3 R p b 2 4 x L 2 Y x X 3 N j b 3 J l c 1 9 h d X R v b W F 0 Z W R f d H J h a W 5 p b m d f M T N f S V J W M m J p b m F y e V 9 0 Z X N 0 c m V z d W x 0 c y 9 H Z c O k b m R l c n R l c i B U e X A x L n t T R 0 Q 6 I D Y 0 L D A u M D A w M S w 3 f S Z x d W 9 0 O y w m c X V v d D t T Z W N 0 a W 9 u M S 9 m M V 9 z Y 2 9 y Z X N f Y X V 0 b 2 1 h d G V k X 3 R y Y W l u a W 5 n X z E z X 0 l S V j J i a W 5 h c n l f d G V z d H J l c 3 V s d H M v R 2 X D p G 5 k Z X J 0 Z X I g V H l w M S 5 7 U 0 d E O i A x M j g s M C 4 x L D h 9 J n F 1 b 3 Q 7 L C Z x d W 9 0 O 1 N l Y 3 R p b 2 4 x L 2 Y x X 3 N j b 3 J l c 1 9 h d X R v b W F 0 Z W R f d H J h a W 5 p b m d f M T N f S V J W M m J p b m F y e V 9 0 Z X N 0 c m V z d W x 0 c y 9 H Z c O k b m R l c n R l c i B U e X A x L n t T R 0 Q 6 I D E y O C w w L j A x L D l 9 J n F 1 b 3 Q 7 L C Z x d W 9 0 O 1 N l Y 3 R p b 2 4 x L 2 Y x X 3 N j b 3 J l c 1 9 h d X R v b W F 0 Z W R f d H J h a W 5 p b m d f M T N f S V J W M m J p b m F y e V 9 0 Z X N 0 c m V z d W x 0 c y 9 H Z c O k b m R l c n R l c i B U e X A x L n t T R 0 Q 6 I D E y O C w w L j A w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Y x X 3 N j b 3 J l c 1 9 h d X R v b W F 0 Z W R f d H J h a W 5 p b m d f M T N f S V J W M m J p b m F y e V 9 0 Z X N 0 c m V z d W x 0 c y 9 H Z c O k b m R l c n R l c i B U e X A x L n t T R 0 Q 6 I D M y L D A u M S w w f S Z x d W 9 0 O y w m c X V v d D t T Z W N 0 a W 9 u M S 9 m M V 9 z Y 2 9 y Z X N f Y X V 0 b 2 1 h d G V k X 3 R y Y W l u a W 5 n X z E z X 0 l S V j J i a W 5 h c n l f d G V z d H J l c 3 V s d H M v R 2 X D p G 5 k Z X J 0 Z X I g V H l w M S 5 7 U 0 d E O i A z M i w w L j A x L D F 9 J n F 1 b 3 Q 7 L C Z x d W 9 0 O 1 N l Y 3 R p b 2 4 x L 2 Y x X 3 N j b 3 J l c 1 9 h d X R v b W F 0 Z W R f d H J h a W 5 p b m d f M T N f S V J W M m J p b m F y e V 9 0 Z X N 0 c m V z d W x 0 c y 9 H Z c O k b m R l c n R l c i B U e X A x L n t T R 0 Q 6 I D M y L D A u M D A x L D J 9 J n F 1 b 3 Q 7 L C Z x d W 9 0 O 1 N l Y 3 R p b 2 4 x L 2 Y x X 3 N j b 3 J l c 1 9 h d X R v b W F 0 Z W R f d H J h a W 5 p b m d f M T N f S V J W M m J p b m F y e V 9 0 Z X N 0 c m V z d W x 0 c y 9 H Z c O k b m R l c n R l c i B U e X A x L n t T R 0 Q 6 I D M y L D A u M D A w M S w z f S Z x d W 9 0 O y w m c X V v d D t T Z W N 0 a W 9 u M S 9 m M V 9 z Y 2 9 y Z X N f Y X V 0 b 2 1 h d G V k X 3 R y Y W l u a W 5 n X z E z X 0 l S V j J i a W 5 h c n l f d G V z d H J l c 3 V s d H M v R 2 X D p G 5 k Z X J 0 Z X I g V H l w M S 5 7 U 0 d E O i A 2 N C w w L j E s N H 0 m c X V v d D s s J n F 1 b 3 Q 7 U 2 V j d G l v b j E v Z j F f c 2 N v c m V z X 2 F 1 d G 9 t Y X R l Z F 9 0 c m F p b m l u Z 1 8 x M 1 9 J U l Y y Y m l u Y X J 5 X 3 R l c 3 R y Z X N 1 b H R z L 0 d l w 6 R u Z G V y d G V y I F R 5 c D E u e 1 N H R D o g N j Q s M C 4 w M S w 1 f S Z x d W 9 0 O y w m c X V v d D t T Z W N 0 a W 9 u M S 9 m M V 9 z Y 2 9 y Z X N f Y X V 0 b 2 1 h d G V k X 3 R y Y W l u a W 5 n X z E z X 0 l S V j J i a W 5 h c n l f d G V z d H J l c 3 V s d H M v R 2 X D p G 5 k Z X J 0 Z X I g V H l w M S 5 7 U 0 d E O i A 2 N C w w L j A w M S w 2 f S Z x d W 9 0 O y w m c X V v d D t T Z W N 0 a W 9 u M S 9 m M V 9 z Y 2 9 y Z X N f Y X V 0 b 2 1 h d G V k X 3 R y Y W l u a W 5 n X z E z X 0 l S V j J i a W 5 h c n l f d G V z d H J l c 3 V s d H M v R 2 X D p G 5 k Z X J 0 Z X I g V H l w M S 5 7 U 0 d E O i A 2 N C w w L j A w M D E s N 3 0 m c X V v d D s s J n F 1 b 3 Q 7 U 2 V j d G l v b j E v Z j F f c 2 N v c m V z X 2 F 1 d G 9 t Y X R l Z F 9 0 c m F p b m l u Z 1 8 x M 1 9 J U l Y y Y m l u Y X J 5 X 3 R l c 3 R y Z X N 1 b H R z L 0 d l w 6 R u Z G V y d G V y I F R 5 c D E u e 1 N H R D o g M T I 4 L D A u M S w 4 f S Z x d W 9 0 O y w m c X V v d D t T Z W N 0 a W 9 u M S 9 m M V 9 z Y 2 9 y Z X N f Y X V 0 b 2 1 h d G V k X 3 R y Y W l u a W 5 n X z E z X 0 l S V j J i a W 5 h c n l f d G V z d H J l c 3 V s d H M v R 2 X D p G 5 k Z X J 0 Z X I g V H l w M S 5 7 U 0 d E O i A x M j g s M C 4 w M S w 5 f S Z x d W 9 0 O y w m c X V v d D t T Z W N 0 a W 9 u M S 9 m M V 9 z Y 2 9 y Z X N f Y X V 0 b 2 1 h d G V k X 3 R y Y W l u a W 5 n X z E z X 0 l S V j J i a W 5 h c n l f d G V z d H J l c 3 V s d H M v R 2 X D p G 5 k Z X J 0 Z X I g V H l w M S 5 7 U 0 d E O i A x M j g s M C 4 w M D E s M T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T R 0 Q 6 I D M y L D A u M S Z x d W 9 0 O y w m c X V v d D t T R 0 Q 6 I D M y L D A u M D E m c X V v d D s s J n F 1 b 3 Q 7 U 0 d E O i A z M i w w L j A w M S Z x d W 9 0 O y w m c X V v d D t T R 0 Q 6 I D M y L D A u M D A w M S Z x d W 9 0 O y w m c X V v d D t T R 0 Q 6 I D Y 0 L D A u M S Z x d W 9 0 O y w m c X V v d D t T R 0 Q 6 I D Y 0 L D A u M D E m c X V v d D s s J n F 1 b 3 Q 7 U 0 d E O i A 2 N C w w L j A w M S Z x d W 9 0 O y w m c X V v d D t T R 0 Q 6 I D Y 0 L D A u M D A w M S Z x d W 9 0 O y w m c X V v d D t T R 0 Q 6 I D E y O C w w L j E m c X V v d D s s J n F 1 b 3 Q 7 U 0 d E O i A x M j g s M C 4 w M S Z x d W 9 0 O y w m c X V v d D t T R 0 Q 6 I D E y O C w w L j A w M S Z x d W 9 0 O 1 0 i I C 8 + P E V u d H J 5 I F R 5 c G U 9 I k Z p b G x D b 2 x 1 b W 5 U e X B l c y I g V m F s d W U 9 I n N C U V V G Q l F V R k J R V U Z C U V U 9 I i A v P j x F b n R y e S B U e X B l P S J G a W x s T G F z d F V w Z G F 0 Z W Q i I F Z h b H V l P S J k M j A y M C 0 w O S 0 y M F Q x M D o y M z o z O C 4 w N j Y 1 M D E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i I g L z 4 8 R W 5 0 c n k g V H l w Z T 0 i Q W R k Z W R U b 0 R h d G F N b 2 R l b C I g V m F s d W U 9 I m w w I i A v P j x F b n R y e S B U e X B l P S J R d W V y e U l E I i B W Y W x 1 Z T 0 i c 2 N h M j R i M T I w L T E w Z D g t N D Y 4 O S 1 i M D M w L W Y 3 Y j M 5 N z J l M G U y M S I g L z 4 8 L 1 N 0 Y W J s Z U V u d H J p Z X M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Y m l u Y X J 5 X 3 R l c 3 R y Z X N 1 b H R z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Y m l u Y X J 5 X 3 R l c 3 R y Z X N 1 b H R z L 0 V 4 d H J h a G l l c n R l J T I w V 2 V y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v U 3 B h b H R l J T I w b m F j a C U y M F R y Z W 5 u e m V p Y 2 h l b i U y M H R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N f S V J W M m J p b m F y e V 9 0 Z X N 0 c m V z d W x 0 c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z X 0 l S V j J i a W 5 h c n l f d G V z d H J l c 3 V s d H M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M 1 9 J U l Y y Y m l u Y X J 5 X 3 R l c 3 R y Z X N 1 b H R z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Y x X 3 N j b 3 J l c 1 9 h d X R v b W F 0 Z W R f d H J h a W 5 p b m d f M T V f S V J W M l 9 i a W 5 h c n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k t M j R U M D Q 6 N D c 6 N T M u N z Y y N T M 0 O F o i I C 8 + P E V u d H J 5 I F R 5 c G U 9 I k Z p b G x D b 2 x 1 b W 5 U e X B l c y I g V m F s d W U 9 I n N C U V V G Q l F V P S I g L z 4 8 R W 5 0 c n k g V H l w Z T 0 i R m l s b E N v b H V t b k 5 h b W V z I i B W Y W x 1 Z T 0 i c 1 s m c X V v d D t T R 0 Q 6 I D E y O C w w L j A w M S Z x d W 9 0 O y w m c X V v d D t T R 0 Q 6 I D Y 0 L D A u M D A w M S Z x d W 9 0 O y w m c X V v d D t T R 0 Q 6 I D Y 0 L D A u M D A x J n F 1 b 3 Q 7 L C Z x d W 9 0 O 1 N H R D o g N j Q s M C 4 w M S Z x d W 9 0 O y w m c X V v d D t T R 0 Q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Y x X 3 N j b 3 J l c 1 9 h d X R v b W F 0 Z W R f d H J h a W 5 p b m d f M T V f S V J W M l 9 i a W 5 h c n k v R 2 X D p G 5 k Z X J 0 Z X I g V H l w M S 5 7 U 0 d E O i A x M j g s M C 4 w M D E s M H 0 m c X V v d D s s J n F 1 b 3 Q 7 U 2 V j d G l v b j E v Z j F f c 2 N v c m V z X 2 F 1 d G 9 t Y X R l Z F 9 0 c m F p b m l u Z 1 8 x N V 9 J U l Y y X 2 J p b m F y e S 9 H Z c O k b m R l c n R l c i B U e X A x L n t T R 0 Q 6 I D Y 0 L D A u M D A w M S w x f S Z x d W 9 0 O y w m c X V v d D t T Z W N 0 a W 9 u M S 9 m M V 9 z Y 2 9 y Z X N f Y X V 0 b 2 1 h d G V k X 3 R y Y W l u a W 5 n X z E 1 X 0 l S V j J f Y m l u Y X J 5 L 0 d l w 6 R u Z G V y d G V y I F R 5 c D E u e 1 N H R D o g N j Q s M C 4 w M D E s M n 0 m c X V v d D s s J n F 1 b 3 Q 7 U 2 V j d G l v b j E v Z j F f c 2 N v c m V z X 2 F 1 d G 9 t Y X R l Z F 9 0 c m F p b m l u Z 1 8 x N V 9 J U l Y y X 2 J p b m F y e S 9 H Z c O k b m R l c n R l c i B U e X A x L n t T R 0 Q 6 I D Y 0 L D A u M D E s M 3 0 m c X V v d D s s J n F 1 b 3 Q 7 U 2 V j d G l v b j E v Z j F f c 2 N v c m V z X 2 F 1 d G 9 t Y X R l Z F 9 0 c m F p b m l u Z 1 8 x N V 9 J U l Y y X 2 J p b m F y e S 9 H Z c O k b m R l c n R l c i B U e X A x L n t T R 0 Q 6 I D Y 0 L D A u M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m M V 9 z Y 2 9 y Z X N f Y X V 0 b 2 1 h d G V k X 3 R y Y W l u a W 5 n X z E 1 X 0 l S V j J f Y m l u Y X J 5 L 0 d l w 6 R u Z G V y d G V y I F R 5 c D E u e 1 N H R D o g M T I 4 L D A u M D A x L D B 9 J n F 1 b 3 Q 7 L C Z x d W 9 0 O 1 N l Y 3 R p b 2 4 x L 2 Y x X 3 N j b 3 J l c 1 9 h d X R v b W F 0 Z W R f d H J h a W 5 p b m d f M T V f S V J W M l 9 i a W 5 h c n k v R 2 X D p G 5 k Z X J 0 Z X I g V H l w M S 5 7 U 0 d E O i A 2 N C w w L j A w M D E s M X 0 m c X V v d D s s J n F 1 b 3 Q 7 U 2 V j d G l v b j E v Z j F f c 2 N v c m V z X 2 F 1 d G 9 t Y X R l Z F 9 0 c m F p b m l u Z 1 8 x N V 9 J U l Y y X 2 J p b m F y e S 9 H Z c O k b m R l c n R l c i B U e X A x L n t T R 0 Q 6 I D Y 0 L D A u M D A x L D J 9 J n F 1 b 3 Q 7 L C Z x d W 9 0 O 1 N l Y 3 R p b 2 4 x L 2 Y x X 3 N j b 3 J l c 1 9 h d X R v b W F 0 Z W R f d H J h a W 5 p b m d f M T V f S V J W M l 9 i a W 5 h c n k v R 2 X D p G 5 k Z X J 0 Z X I g V H l w M S 5 7 U 0 d E O i A 2 N C w w L j A x L D N 9 J n F 1 b 3 Q 7 L C Z x d W 9 0 O 1 N l Y 3 R p b 2 4 x L 2 Y x X 3 N j b 3 J l c 1 9 h d X R v b W F 0 Z W R f d H J h a W 5 p b m d f M T V f S V J W M l 9 i a W 5 h c n k v R 2 X D p G 5 k Z X J 0 Z X I g V H l w M S 5 7 U 0 d E O i A 2 N C w w L j E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V f S V J W M l 9 i a W 5 h c n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N V 9 J U l Y y X 2 J p b m F y e S 9 J b i U y M F R h Y m V s b G U l M j B r b 2 5 2 Z X J 0 a W V y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Y x X 3 N j b 3 J l c 1 9 h d X R v b W F 0 Z W R f d H J h a W 5 p b m d f M T V f S V J W M l 9 i a W 5 h c n k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N V 9 J U l Y y X 2 J p b m F y e S 9 H c n V w c G l l c n R l J T I w W m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N V 9 J U l Y y X 2 J p b m F y e S 9 T c G F s d G U l M j B u Y W N o J T I w V H J l b m 5 6 Z W l j a G V u J T I w d G V p b G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N V 9 J U l Y y X 2 J p b m F y e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1 B p d m 9 0 a W V y d G U l M j B T c G F s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1 R y Y W 5 z c G 9 u a W V y d G U l M j B U Y W J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j F f c 2 N v c m V z X 2 F 1 d G 9 t Y X R l Z F 9 0 c m F p b m l u Z 1 8 x N V 9 J U l Y y X 2 J p b m F y e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V 9 z Y 2 9 y Z X N f Y X V 0 b 2 1 h d G V k X 3 R y Y W l u a W 5 n X z E 1 X 0 l S V j J f Y m l u Y X J 5 L 0 d l J U M z J U E 0 b m R l c n R l c i U y M F R 5 c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Y m Z y Y W d l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O S 0 y N V Q w N D o x O T o 0 N S 4 1 M T A 3 M j c 2 W i I g L z 4 8 R W 5 0 c n k g V H l w Z T 0 i R m l s b E N v b H V t b l R 5 c G V z I i B W Y W x 1 Z T 0 i c 0 J R V U Z C U V V G Q l F V Q U F B Q U F C U V V G Q l E 9 P S I g L z 4 8 R W 5 0 c n k g V H l w Z T 0 i R m l s b E N v b H V t b k 5 h b W V z I i B W Y W x 1 Z T 0 i c 1 s m c X V v d D t B Z G F t O i A x M j g s M C 4 w M D A x J n F 1 b 3 Q 7 L C Z x d W 9 0 O 0 F k Y W 0 6 I D E y O C w w L j A w M S Z x d W 9 0 O y w m c X V v d D t B Z G F t O i A x M j g s M C 4 w M S Z x d W 9 0 O y w m c X V v d D t B Z G F t O i A x M j g s M C 4 x J n F 1 b 3 Q 7 L C Z x d W 9 0 O 0 F k Y W 0 6 I D I 1 N i w w L j A w M D E m c X V v d D s s J n F 1 b 3 Q 7 Q W R h b T o g M j U 2 L D A u M D A x J n F 1 b 3 Q 7 L C Z x d W 9 0 O 0 F k Y W 0 6 I D I 1 N i w w L j A x J n F 1 b 3 Q 7 L C Z x d W 9 0 O 0 F k Y W 0 6 I D I 1 N i w w L j E m c X V v d D s s J n F 1 b 3 Q 7 Q W R h b T o g M z I s M C 4 w M D A x J n F 1 b 3 Q 7 L C Z x d W 9 0 O 0 F k Y W 0 6 I D M y L D A u M D A x J n F 1 b 3 Q 7 L C Z x d W 9 0 O 0 F k Y W 0 6 I D M y L D A u M D E m c X V v d D s s J n F 1 b 3 Q 7 Q W R h b T o g M z I s M C 4 x J n F 1 b 3 Q 7 L C Z x d W 9 0 O 0 F k Y W 0 6 I D Y 0 L D A u M D A w M S Z x d W 9 0 O y w m c X V v d D t B Z G F t O i A 2 N C w w L j A w M S Z x d W 9 0 O y w m c X V v d D t B Z G F t O i A 2 N C w w L j A x J n F 1 b 3 Q 7 L C Z x d W 9 0 O 0 F k Y W 0 6 I D Y 0 L D A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Y m Z y Y W d l M y 9 H Z c O k b m R l c n R l c i B U e X A x L n t B Z G F t O i A x M j g s M C 4 w M D A x L D B 9 J n F 1 b 3 Q 7 L C Z x d W 9 0 O 1 N l Y 3 R p b 2 4 x L 0 F i Z n J h Z 2 U z L 0 d l w 6 R u Z G V y d G V y I F R 5 c D E u e 0 F k Y W 0 6 I D E y O C w w L j A w M S w x f S Z x d W 9 0 O y w m c X V v d D t T Z W N 0 a W 9 u M S 9 B Y m Z y Y W d l M y 9 H Z c O k b m R l c n R l c i B U e X A x L n t B Z G F t O i A x M j g s M C 4 w M S w y f S Z x d W 9 0 O y w m c X V v d D t T Z W N 0 a W 9 u M S 9 B Y m Z y Y W d l M y 9 H Z c O k b m R l c n R l c i B U e X A x L n t B Z G F t O i A x M j g s M C 4 x L D N 9 J n F 1 b 3 Q 7 L C Z x d W 9 0 O 1 N l Y 3 R p b 2 4 x L 0 F i Z n J h Z 2 U z L 0 d l w 6 R u Z G V y d G V y I F R 5 c D E u e 0 F k Y W 0 6 I D I 1 N i w w L j A w M D E s N H 0 m c X V v d D s s J n F 1 b 3 Q 7 U 2 V j d G l v b j E v Q W J m c m F n Z T M v R 2 X D p G 5 k Z X J 0 Z X I g V H l w M S 5 7 Q W R h b T o g M j U 2 L D A u M D A x L D V 9 J n F 1 b 3 Q 7 L C Z x d W 9 0 O 1 N l Y 3 R p b 2 4 x L 0 F i Z n J h Z 2 U z L 0 d l w 6 R u Z G V y d G V y I F R 5 c D E u e 0 F k Y W 0 6 I D I 1 N i w w L j A x L D Z 9 J n F 1 b 3 Q 7 L C Z x d W 9 0 O 1 N l Y 3 R p b 2 4 x L 0 F i Z n J h Z 2 U z L 0 d l w 6 R u Z G V y d G V y I F R 5 c D E u e 0 F k Y W 0 6 I D I 1 N i w w L j E s N 3 0 m c X V v d D s s J n F 1 b 3 Q 7 U 2 V j d G l v b j E v Q W J m c m F n Z T M v S M O 2 a G V y I G d l c 3 R 1 Z n R l I E h l Y W R l c i 5 7 Q W R h b T o g M z I s M C 4 w M D A x L D h 9 J n F 1 b 3 Q 7 L C Z x d W 9 0 O 1 N l Y 3 R p b 2 4 x L 0 F i Z n J h Z 2 U z L 0 j D t m h l c i B n Z X N 0 d W Z 0 Z S B I Z W F k Z X I u e 0 F k Y W 0 6 I D M y L D A u M D A x L D l 9 J n F 1 b 3 Q 7 L C Z x d W 9 0 O 1 N l Y 3 R p b 2 4 x L 0 F i Z n J h Z 2 U z L 0 j D t m h l c i B n Z X N 0 d W Z 0 Z S B I Z W F k Z X I u e 0 F k Y W 0 6 I D M y L D A u M D E s M T B 9 J n F 1 b 3 Q 7 L C Z x d W 9 0 O 1 N l Y 3 R p b 2 4 x L 0 F i Z n J h Z 2 U z L 0 j D t m h l c i B n Z X N 0 d W Z 0 Z S B I Z W F k Z X I u e 0 F k Y W 0 6 I D M y L D A u M S w x M X 0 m c X V v d D s s J n F 1 b 3 Q 7 U 2 V j d G l v b j E v Q W J m c m F n Z T M v R 2 X D p G 5 k Z X J 0 Z X I g V H l w M S 5 7 Q W R h b T o g N j Q s M C 4 w M D A x L D E y f S Z x d W 9 0 O y w m c X V v d D t T Z W N 0 a W 9 u M S 9 B Y m Z y Y W d l M y 9 H Z c O k b m R l c n R l c i B U e X A x L n t B Z G F t O i A 2 N C w w L j A w M S w x M 3 0 m c X V v d D s s J n F 1 b 3 Q 7 U 2 V j d G l v b j E v Q W J m c m F n Z T M v R 2 X D p G 5 k Z X J 0 Z X I g V H l w M S 5 7 Q W R h b T o g N j Q s M C 4 w M S w x N H 0 m c X V v d D s s J n F 1 b 3 Q 7 U 2 V j d G l v b j E v Q W J m c m F n Z T M v R 2 X D p G 5 k Z X J 0 Z X I g V H l w M S 5 7 Q W R h b T o g N j Q s M C 4 x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W J m c m F n Z T M v R 2 X D p G 5 k Z X J 0 Z X I g V H l w M S 5 7 Q W R h b T o g M T I 4 L D A u M D A w M S w w f S Z x d W 9 0 O y w m c X V v d D t T Z W N 0 a W 9 u M S 9 B Y m Z y Y W d l M y 9 H Z c O k b m R l c n R l c i B U e X A x L n t B Z G F t O i A x M j g s M C 4 w M D E s M X 0 m c X V v d D s s J n F 1 b 3 Q 7 U 2 V j d G l v b j E v Q W J m c m F n Z T M v R 2 X D p G 5 k Z X J 0 Z X I g V H l w M S 5 7 Q W R h b T o g M T I 4 L D A u M D E s M n 0 m c X V v d D s s J n F 1 b 3 Q 7 U 2 V j d G l v b j E v Q W J m c m F n Z T M v R 2 X D p G 5 k Z X J 0 Z X I g V H l w M S 5 7 Q W R h b T o g M T I 4 L D A u M S w z f S Z x d W 9 0 O y w m c X V v d D t T Z W N 0 a W 9 u M S 9 B Y m Z y Y W d l M y 9 H Z c O k b m R l c n R l c i B U e X A x L n t B Z G F t O i A y N T Y s M C 4 w M D A x L D R 9 J n F 1 b 3 Q 7 L C Z x d W 9 0 O 1 N l Y 3 R p b 2 4 x L 0 F i Z n J h Z 2 U z L 0 d l w 6 R u Z G V y d G V y I F R 5 c D E u e 0 F k Y W 0 6 I D I 1 N i w w L j A w M S w 1 f S Z x d W 9 0 O y w m c X V v d D t T Z W N 0 a W 9 u M S 9 B Y m Z y Y W d l M y 9 H Z c O k b m R l c n R l c i B U e X A x L n t B Z G F t O i A y N T Y s M C 4 w M S w 2 f S Z x d W 9 0 O y w m c X V v d D t T Z W N 0 a W 9 u M S 9 B Y m Z y Y W d l M y 9 H Z c O k b m R l c n R l c i B U e X A x L n t B Z G F t O i A y N T Y s M C 4 x L D d 9 J n F 1 b 3 Q 7 L C Z x d W 9 0 O 1 N l Y 3 R p b 2 4 x L 0 F i Z n J h Z 2 U z L 0 j D t m h l c i B n Z X N 0 d W Z 0 Z S B I Z W F k Z X I u e 0 F k Y W 0 6 I D M y L D A u M D A w M S w 4 f S Z x d W 9 0 O y w m c X V v d D t T Z W N 0 a W 9 u M S 9 B Y m Z y Y W d l M y 9 I w 7 Z o Z X I g Z 2 V z d H V m d G U g S G V h Z G V y L n t B Z G F t O i A z M i w w L j A w M S w 5 f S Z x d W 9 0 O y w m c X V v d D t T Z W N 0 a W 9 u M S 9 B Y m Z y Y W d l M y 9 I w 7 Z o Z X I g Z 2 V z d H V m d G U g S G V h Z G V y L n t B Z G F t O i A z M i w w L j A x L D E w f S Z x d W 9 0 O y w m c X V v d D t T Z W N 0 a W 9 u M S 9 B Y m Z y Y W d l M y 9 I w 7 Z o Z X I g Z 2 V z d H V m d G U g S G V h Z G V y L n t B Z G F t O i A z M i w w L j E s M T F 9 J n F 1 b 3 Q 7 L C Z x d W 9 0 O 1 N l Y 3 R p b 2 4 x L 0 F i Z n J h Z 2 U z L 0 d l w 6 R u Z G V y d G V y I F R 5 c D E u e 0 F k Y W 0 6 I D Y 0 L D A u M D A w M S w x M n 0 m c X V v d D s s J n F 1 b 3 Q 7 U 2 V j d G l v b j E v Q W J m c m F n Z T M v R 2 X D p G 5 k Z X J 0 Z X I g V H l w M S 5 7 Q W R h b T o g N j Q s M C 4 w M D E s M T N 9 J n F 1 b 3 Q 7 L C Z x d W 9 0 O 1 N l Y 3 R p b 2 4 x L 0 F i Z n J h Z 2 U z L 0 d l w 6 R u Z G V y d G V y I F R 5 c D E u e 0 F k Y W 0 6 I D Y 0 L D A u M D E s M T R 9 J n F 1 b 3 Q 7 L C Z x d W 9 0 O 1 N l Y 3 R p b 2 4 x L 0 F i Z n J h Z 2 U z L 0 d l w 6 R u Z G V y d G V y I F R 5 c D E u e 0 F k Y W 0 6 I D Y 0 L D A u M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i Z n J h Z 2 U z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z L 0 l u J T I w V G F i Z W x s Z S U y M G t v b n Z l c n R p Z X J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M v R X J 3 Z W l 0 Z X J 0 Z S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M v R 3 J 1 c H B p Z X J 0 Z S U y M F p l a W x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i Z n J h Z 2 U z L 1 N w Y W x 0 Z S U y M G 5 h Y 2 g l M j B U c m V u b n p l a W N o Z W 4 l M j B 0 Z W l s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y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y 9 Q a X Z v d G l l c n R l J T I w U 3 B h b H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J m c m F n Z T M v V H J h b n N w b 2 5 p Z X J 0 Z S U y M F R h Y m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y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m Z y Y W d l M y 9 H Z S V D M y V B N G 5 k Z X J 0 Z X I l M j B U e X A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c w d G m W u J M h U s H c x U v O B c A A A A A A g A A A A A A E G Y A A A A B A A A g A A A A K q d e i A b Q A N 7 R m k S v r V X 8 e 8 b f Q 5 L U L Y 2 m z 1 F h Q Y M 1 T T s A A A A A D o A A A A A C A A A g A A A A n 9 D I + y N o A 4 z 4 x U k 8 S a / P C 8 F g L n f a 7 y m q 6 y j P l u W X y 4 Z Q A A A A C 4 C d S x 4 e p q I U p D Q m L I s n / u Q W L Y R i 0 O X s a q S j b p q 8 N b + 9 S + U M f 0 x v E d g G V w 0 s A P S S I H 1 F B x 9 y A e w R h 6 j G o f + 8 n l 0 F m C r D a 4 Q B e H D x o y 3 z J 5 1 A A A A A c 2 t X t i a o Q u 9 V 7 l j 4 A G L G 6 h 6 P j 0 b + V 4 G i m 7 Y O Z T 1 L u p c p T i 2 0 j R C S T Z R b p J X J h z X p x h j 9 u k A 9 F e 3 j O g w B Q N i x i g = = < / D a t a M a s h u p > 
</file>

<file path=customXml/itemProps1.xml><?xml version="1.0" encoding="utf-8"?>
<ds:datastoreItem xmlns:ds="http://schemas.openxmlformats.org/officeDocument/2006/customXml" ds:itemID="{8B5AB3C9-36D7-40C4-8104-10C9579CE2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22</vt:i4>
      </vt:variant>
    </vt:vector>
  </HeadingPairs>
  <TitlesOfParts>
    <vt:vector size="22" baseType="lpstr">
      <vt:lpstr>ADAM</vt:lpstr>
      <vt:lpstr>SGD-2</vt:lpstr>
      <vt:lpstr>SGD-ResNet50</vt:lpstr>
      <vt:lpstr>SGD-ResNet50-Nobidet</vt:lpstr>
      <vt:lpstr>SGD-Res50-Nobidet-NoA</vt:lpstr>
      <vt:lpstr>SGD-IncResV2-Nobidet</vt:lpstr>
      <vt:lpstr>SGD-IncResV2-NB-NoA-RandRot</vt:lpstr>
      <vt:lpstr>SGD-IncResV2-Negativ</vt:lpstr>
      <vt:lpstr>SGD-Res50-Negativ</vt:lpstr>
      <vt:lpstr>Tabelle2</vt:lpstr>
      <vt:lpstr>Tabelle5</vt:lpstr>
      <vt:lpstr>SGD-IRV2-Negativ-V2</vt:lpstr>
      <vt:lpstr>Adam-IRV2-BinaryOne-1</vt:lpstr>
      <vt:lpstr>SGD-IRV2-BinaryOne-1</vt:lpstr>
      <vt:lpstr>SGD-IRV2-Binary</vt:lpstr>
      <vt:lpstr>SGD-IRV2-Binary-Test</vt:lpstr>
      <vt:lpstr>ADAM -Harm.Mean</vt:lpstr>
      <vt:lpstr>SGD-2-Harm. Mean</vt:lpstr>
      <vt:lpstr>SGD-Res50-Nobidet-Harm.Mean-NoA</vt:lpstr>
      <vt:lpstr>SGD-IncResV2-NB-NoA-RandRot-Har</vt:lpstr>
      <vt:lpstr>SGD-IncResV2-Nobidet-Harm.Mean</vt:lpstr>
      <vt:lpstr>SGD-ResNet50-Nobidet-Harm.Mean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anni</dc:creator>
  <cp:lastModifiedBy>anni</cp:lastModifiedBy>
  <dcterms:created xsi:type="dcterms:W3CDTF">2020-06-14T11:30:10Z</dcterms:created>
  <dcterms:modified xsi:type="dcterms:W3CDTF">2020-09-25T13:28:04Z</dcterms:modified>
</cp:coreProperties>
</file>