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22956738-8D40-4E82-9528-F967C3CD17E2}" xr6:coauthVersionLast="45" xr6:coauthVersionMax="45" xr10:uidLastSave="{00000000-0000-0000-0000-000000000000}"/>
  <bookViews>
    <workbookView xWindow="3855" yWindow="3855" windowWidth="21600" windowHeight="12735" xr2:uid="{DEAAA407-0FA1-4C6F-9EEE-322A39F6D0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6" i="1" s="1"/>
  <c r="I34" i="1"/>
  <c r="I36" i="1" s="1"/>
  <c r="H34" i="1"/>
  <c r="H36" i="1" s="1"/>
  <c r="F34" i="1"/>
  <c r="F36" i="1" s="1"/>
  <c r="E34" i="1"/>
  <c r="E36" i="1" s="1"/>
  <c r="D34" i="1"/>
  <c r="D36" i="1" s="1"/>
  <c r="C34" i="1"/>
  <c r="C36" i="1" s="1"/>
  <c r="M36" i="1"/>
  <c r="K36" i="1"/>
  <c r="J36" i="1"/>
  <c r="G36" i="1"/>
  <c r="B36" i="1"/>
  <c r="C27" i="1"/>
  <c r="B27" i="1"/>
  <c r="B29" i="1"/>
  <c r="D27" i="1"/>
  <c r="E27" i="1"/>
  <c r="F27" i="1"/>
  <c r="G27" i="1"/>
  <c r="H27" i="1"/>
  <c r="I27" i="1"/>
  <c r="J27" i="1"/>
  <c r="K27" i="1"/>
  <c r="L27" i="1"/>
  <c r="M27" i="1"/>
  <c r="C25" i="1"/>
  <c r="D25" i="1"/>
  <c r="E25" i="1"/>
  <c r="F25" i="1"/>
  <c r="G25" i="1"/>
  <c r="H25" i="1"/>
  <c r="I25" i="1"/>
  <c r="J25" i="1"/>
  <c r="K25" i="1"/>
  <c r="L25" i="1"/>
  <c r="M25" i="1"/>
  <c r="B25" i="1"/>
  <c r="M16" i="1"/>
  <c r="M18" i="1" s="1"/>
  <c r="C16" i="1"/>
  <c r="C18" i="1" s="1"/>
  <c r="D16" i="1"/>
  <c r="D18" i="1" s="1"/>
  <c r="E16" i="1"/>
  <c r="F16" i="1"/>
  <c r="G16" i="1"/>
  <c r="H16" i="1"/>
  <c r="H18" i="1" s="1"/>
  <c r="I16" i="1"/>
  <c r="J16" i="1"/>
  <c r="K16" i="1"/>
  <c r="K18" i="1" s="1"/>
  <c r="L16" i="1"/>
  <c r="L18" i="1" s="1"/>
  <c r="B16" i="1"/>
  <c r="B18" i="1" s="1"/>
  <c r="F18" i="1"/>
  <c r="J18" i="1"/>
  <c r="I18" i="1"/>
  <c r="G18" i="1"/>
  <c r="E18" i="1"/>
  <c r="B7" i="1"/>
  <c r="B11" i="1"/>
  <c r="C9" i="1"/>
  <c r="D9" i="1"/>
  <c r="E9" i="1"/>
  <c r="F9" i="1"/>
  <c r="G9" i="1"/>
  <c r="H9" i="1"/>
  <c r="I9" i="1"/>
  <c r="J9" i="1"/>
  <c r="K9" i="1"/>
  <c r="L9" i="1"/>
  <c r="M9" i="1"/>
  <c r="B9" i="1"/>
  <c r="C7" i="1"/>
  <c r="D7" i="1"/>
  <c r="E7" i="1"/>
  <c r="F7" i="1"/>
  <c r="G7" i="1"/>
  <c r="H7" i="1"/>
  <c r="I7" i="1"/>
  <c r="J7" i="1"/>
  <c r="K7" i="1"/>
  <c r="L7" i="1"/>
  <c r="M7" i="1"/>
  <c r="B38" i="1" l="1"/>
  <c r="B20" i="1"/>
</calcChain>
</file>

<file path=xl/sharedStrings.xml><?xml version="1.0" encoding="utf-8"?>
<sst xmlns="http://schemas.openxmlformats.org/spreadsheetml/2006/main" count="7" uniqueCount="7">
  <si>
    <t>Normalisierung der Trainingsdatenmengen</t>
  </si>
  <si>
    <t>100-(x*50/381)</t>
  </si>
  <si>
    <t>Ansatz Umgekehrte Skalierung 50-100</t>
  </si>
  <si>
    <t>Ansatz Umgekehrte Skalierung 10-50</t>
  </si>
  <si>
    <t>50-(x*40/318)</t>
  </si>
  <si>
    <t>Ansatz Skalierung über Mittelwert von 133</t>
  </si>
  <si>
    <t>Ansatz Skalierung über Mittelwert mit Normalbereich von 73 bis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</si>
</sst>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3CD5-107C-43CA-9127-0BF71F1257A5}">
  <dimension ref="A2:M38"/>
  <sheetViews>
    <sheetView tabSelected="1" topLeftCell="A25" workbookViewId="0">
      <selection activeCell="C34" sqref="C34"/>
    </sheetView>
  </sheetViews>
  <sheetFormatPr baseColWidth="10" defaultRowHeight="15" x14ac:dyDescent="0.25"/>
  <sheetData>
    <row r="2" spans="2:13" x14ac:dyDescent="0.25">
      <c r="B2" t="s">
        <v>0</v>
      </c>
    </row>
    <row r="4" spans="2:13" x14ac:dyDescent="0.25">
      <c r="B4" t="s">
        <v>2</v>
      </c>
      <c r="E4" t="s">
        <v>1</v>
      </c>
    </row>
    <row r="6" spans="2:13" x14ac:dyDescent="0.25">
      <c r="B6">
        <v>185</v>
      </c>
      <c r="C6">
        <v>67</v>
      </c>
      <c r="D6">
        <v>70</v>
      </c>
      <c r="E6">
        <v>318</v>
      </c>
      <c r="F6">
        <v>9</v>
      </c>
      <c r="G6">
        <v>161</v>
      </c>
      <c r="H6">
        <v>381</v>
      </c>
      <c r="I6">
        <v>46</v>
      </c>
      <c r="J6">
        <v>77</v>
      </c>
      <c r="K6">
        <v>145</v>
      </c>
      <c r="L6">
        <v>63</v>
      </c>
      <c r="M6">
        <v>78</v>
      </c>
    </row>
    <row r="7" spans="2:13" x14ac:dyDescent="0.25">
      <c r="B7" s="1">
        <f>100-(B6*50/381)</f>
        <v>75.721784776902894</v>
      </c>
      <c r="C7" s="1">
        <f t="shared" ref="C7:M7" si="0">100-(C6*50/381)</f>
        <v>91.207349081364825</v>
      </c>
      <c r="D7" s="1">
        <f t="shared" si="0"/>
        <v>90.813648293963254</v>
      </c>
      <c r="E7" s="1">
        <f t="shared" si="0"/>
        <v>58.267716535433074</v>
      </c>
      <c r="F7" s="1">
        <f t="shared" si="0"/>
        <v>98.818897637795274</v>
      </c>
      <c r="G7" s="1">
        <f t="shared" si="0"/>
        <v>78.871391076115486</v>
      </c>
      <c r="H7" s="1">
        <f t="shared" si="0"/>
        <v>50</v>
      </c>
      <c r="I7" s="1">
        <f t="shared" si="0"/>
        <v>93.963254593175847</v>
      </c>
      <c r="J7" s="1">
        <f t="shared" si="0"/>
        <v>89.895013123359576</v>
      </c>
      <c r="K7" s="1">
        <f t="shared" si="0"/>
        <v>80.971128608923891</v>
      </c>
      <c r="L7" s="1">
        <f t="shared" si="0"/>
        <v>91.732283464566933</v>
      </c>
      <c r="M7" s="1">
        <f t="shared" si="0"/>
        <v>89.763779527559052</v>
      </c>
    </row>
    <row r="9" spans="2:13" x14ac:dyDescent="0.25">
      <c r="B9" s="1">
        <f>B6*B7</f>
        <v>14008.530183727034</v>
      </c>
      <c r="C9" s="1">
        <f t="shared" ref="C9:M9" si="1">C6*C7</f>
        <v>6110.8923884514434</v>
      </c>
      <c r="D9" s="1">
        <f t="shared" si="1"/>
        <v>6356.9553805774276</v>
      </c>
      <c r="E9" s="1">
        <f t="shared" si="1"/>
        <v>18529.133858267716</v>
      </c>
      <c r="F9" s="1">
        <f t="shared" si="1"/>
        <v>889.37007874015751</v>
      </c>
      <c r="G9" s="1">
        <f t="shared" si="1"/>
        <v>12698.293963254593</v>
      </c>
      <c r="H9" s="1">
        <f t="shared" si="1"/>
        <v>19050</v>
      </c>
      <c r="I9" s="1">
        <f t="shared" si="1"/>
        <v>4322.3097112860887</v>
      </c>
      <c r="J9" s="1">
        <f t="shared" si="1"/>
        <v>6921.9160104986877</v>
      </c>
      <c r="K9" s="1">
        <f t="shared" si="1"/>
        <v>11740.813648293964</v>
      </c>
      <c r="L9" s="1">
        <f t="shared" si="1"/>
        <v>5779.1338582677172</v>
      </c>
      <c r="M9" s="1">
        <f t="shared" si="1"/>
        <v>7001.5748031496059</v>
      </c>
    </row>
    <row r="11" spans="2:13" x14ac:dyDescent="0.25">
      <c r="B11">
        <f>SUM(B9:M9)</f>
        <v>113408.92388451441</v>
      </c>
    </row>
    <row r="13" spans="2:13" x14ac:dyDescent="0.25">
      <c r="B13" t="s">
        <v>3</v>
      </c>
      <c r="E13" t="s">
        <v>4</v>
      </c>
    </row>
    <row r="15" spans="2:13" x14ac:dyDescent="0.25">
      <c r="B15">
        <v>185</v>
      </c>
      <c r="C15">
        <v>67</v>
      </c>
      <c r="D15">
        <v>70</v>
      </c>
      <c r="E15">
        <v>318</v>
      </c>
      <c r="F15">
        <v>9</v>
      </c>
      <c r="G15">
        <v>161</v>
      </c>
      <c r="H15">
        <v>381</v>
      </c>
      <c r="I15">
        <v>46</v>
      </c>
      <c r="J15">
        <v>77</v>
      </c>
      <c r="K15">
        <v>145</v>
      </c>
      <c r="L15">
        <v>63</v>
      </c>
      <c r="M15">
        <v>78</v>
      </c>
    </row>
    <row r="16" spans="2:13" x14ac:dyDescent="0.25">
      <c r="B16" s="1">
        <f>50-(B15*40/381)</f>
        <v>30.57742782152231</v>
      </c>
      <c r="C16" s="1">
        <f t="shared" ref="C16:M16" si="2">50-(C15*40/381)</f>
        <v>42.965879265091864</v>
      </c>
      <c r="D16" s="1">
        <f t="shared" si="2"/>
        <v>42.650918635170605</v>
      </c>
      <c r="E16" s="1">
        <f t="shared" si="2"/>
        <v>16.614173228346459</v>
      </c>
      <c r="F16" s="1">
        <f t="shared" si="2"/>
        <v>49.055118110236222</v>
      </c>
      <c r="G16" s="1">
        <f t="shared" si="2"/>
        <v>33.097112860892388</v>
      </c>
      <c r="H16" s="1">
        <f t="shared" si="2"/>
        <v>10</v>
      </c>
      <c r="I16" s="1">
        <f t="shared" si="2"/>
        <v>45.170603674540686</v>
      </c>
      <c r="J16" s="1">
        <f t="shared" si="2"/>
        <v>41.916010498687662</v>
      </c>
      <c r="K16" s="1">
        <f t="shared" si="2"/>
        <v>34.776902887139109</v>
      </c>
      <c r="L16" s="1">
        <f t="shared" si="2"/>
        <v>43.385826771653541</v>
      </c>
      <c r="M16" s="1">
        <f t="shared" si="2"/>
        <v>41.811023622047244</v>
      </c>
    </row>
    <row r="18" spans="2:13" x14ac:dyDescent="0.25">
      <c r="B18" s="1">
        <f>B15*B16</f>
        <v>5656.8241469816276</v>
      </c>
      <c r="C18" s="1">
        <f t="shared" ref="C18:M18" si="3">C15*C16</f>
        <v>2878.7139107611547</v>
      </c>
      <c r="D18" s="1">
        <f t="shared" si="3"/>
        <v>2985.5643044619424</v>
      </c>
      <c r="E18" s="1">
        <f t="shared" si="3"/>
        <v>5283.3070866141743</v>
      </c>
      <c r="F18" s="1">
        <f t="shared" si="3"/>
        <v>441.49606299212599</v>
      </c>
      <c r="G18" s="1">
        <f t="shared" si="3"/>
        <v>5328.6351706036749</v>
      </c>
      <c r="H18" s="1">
        <f t="shared" si="3"/>
        <v>3810</v>
      </c>
      <c r="I18" s="1">
        <f t="shared" si="3"/>
        <v>2077.8477690288714</v>
      </c>
      <c r="J18" s="1">
        <f t="shared" si="3"/>
        <v>3227.5328083989498</v>
      </c>
      <c r="K18" s="1">
        <f t="shared" si="3"/>
        <v>5042.6509186351705</v>
      </c>
      <c r="L18" s="1">
        <f t="shared" si="3"/>
        <v>2733.3070866141729</v>
      </c>
      <c r="M18" s="1">
        <f t="shared" si="3"/>
        <v>3261.2598425196852</v>
      </c>
    </row>
    <row r="20" spans="2:13" x14ac:dyDescent="0.25">
      <c r="B20">
        <f>SUM(B18:M18)</f>
        <v>42727.139107611547</v>
      </c>
    </row>
    <row r="22" spans="2:13" x14ac:dyDescent="0.25">
      <c r="B22" t="s">
        <v>5</v>
      </c>
    </row>
    <row r="24" spans="2:13" x14ac:dyDescent="0.25">
      <c r="B24">
        <v>185</v>
      </c>
      <c r="C24">
        <v>67</v>
      </c>
      <c r="D24">
        <v>70</v>
      </c>
      <c r="E24">
        <v>318</v>
      </c>
      <c r="F24">
        <v>9</v>
      </c>
      <c r="G24">
        <v>161</v>
      </c>
      <c r="H24">
        <v>381</v>
      </c>
      <c r="I24">
        <v>46</v>
      </c>
      <c r="J24">
        <v>77</v>
      </c>
      <c r="K24">
        <v>145</v>
      </c>
      <c r="L24">
        <v>63</v>
      </c>
      <c r="M24">
        <v>78</v>
      </c>
    </row>
    <row r="25" spans="2:13" x14ac:dyDescent="0.25">
      <c r="B25" s="1">
        <f>20*133/B24</f>
        <v>14.378378378378379</v>
      </c>
      <c r="C25" s="1">
        <f t="shared" ref="C25:M25" si="4">20*133/C24</f>
        <v>39.701492537313435</v>
      </c>
      <c r="D25" s="1">
        <f t="shared" si="4"/>
        <v>38</v>
      </c>
      <c r="E25" s="1">
        <f t="shared" si="4"/>
        <v>8.364779874213836</v>
      </c>
      <c r="F25" s="1">
        <f t="shared" si="4"/>
        <v>295.55555555555554</v>
      </c>
      <c r="G25" s="1">
        <f t="shared" si="4"/>
        <v>16.521739130434781</v>
      </c>
      <c r="H25" s="1">
        <f t="shared" si="4"/>
        <v>6.9816272965879262</v>
      </c>
      <c r="I25" s="1">
        <f t="shared" si="4"/>
        <v>57.826086956521742</v>
      </c>
      <c r="J25" s="1">
        <f t="shared" si="4"/>
        <v>34.545454545454547</v>
      </c>
      <c r="K25" s="1">
        <f t="shared" si="4"/>
        <v>18.344827586206897</v>
      </c>
      <c r="L25" s="1">
        <f t="shared" si="4"/>
        <v>42.222222222222221</v>
      </c>
      <c r="M25" s="1">
        <f t="shared" si="4"/>
        <v>34.102564102564102</v>
      </c>
    </row>
    <row r="27" spans="2:13" x14ac:dyDescent="0.25">
      <c r="B27">
        <f>B25*B24</f>
        <v>2660</v>
      </c>
      <c r="C27">
        <f>C25*C24</f>
        <v>2660</v>
      </c>
      <c r="D27">
        <f t="shared" ref="D27:M27" si="5">D25*D24</f>
        <v>2660</v>
      </c>
      <c r="E27">
        <f t="shared" si="5"/>
        <v>2660</v>
      </c>
      <c r="F27">
        <f t="shared" si="5"/>
        <v>2660</v>
      </c>
      <c r="G27">
        <f t="shared" si="5"/>
        <v>2660</v>
      </c>
      <c r="H27">
        <f t="shared" si="5"/>
        <v>2660</v>
      </c>
      <c r="I27">
        <f t="shared" si="5"/>
        <v>2660</v>
      </c>
      <c r="J27">
        <f t="shared" si="5"/>
        <v>2660</v>
      </c>
      <c r="K27">
        <f t="shared" si="5"/>
        <v>2660</v>
      </c>
      <c r="L27">
        <f t="shared" si="5"/>
        <v>2660</v>
      </c>
      <c r="M27">
        <f t="shared" si="5"/>
        <v>2660</v>
      </c>
    </row>
    <row r="29" spans="2:13" x14ac:dyDescent="0.25">
      <c r="B29">
        <f>SUM(B27:M27)</f>
        <v>31920</v>
      </c>
    </row>
    <row r="31" spans="2:13" x14ac:dyDescent="0.25">
      <c r="B31" t="s">
        <v>6</v>
      </c>
    </row>
    <row r="33" spans="1:13" x14ac:dyDescent="0.25">
      <c r="B33">
        <v>185</v>
      </c>
      <c r="C33">
        <v>67</v>
      </c>
      <c r="D33">
        <v>70</v>
      </c>
      <c r="E33">
        <v>318</v>
      </c>
      <c r="F33">
        <v>9</v>
      </c>
      <c r="G33">
        <v>161</v>
      </c>
      <c r="H33">
        <v>381</v>
      </c>
      <c r="I33">
        <v>46</v>
      </c>
      <c r="J33">
        <v>77</v>
      </c>
      <c r="K33">
        <v>145</v>
      </c>
      <c r="L33">
        <v>63</v>
      </c>
      <c r="M33">
        <v>78</v>
      </c>
    </row>
    <row r="34" spans="1:13" x14ac:dyDescent="0.25">
      <c r="A34">
        <v>50</v>
      </c>
      <c r="B34" s="1">
        <v>20</v>
      </c>
      <c r="C34" s="1">
        <f>20*73/C33</f>
        <v>21.791044776119403</v>
      </c>
      <c r="D34" s="1">
        <f>20*73/D33</f>
        <v>20.857142857142858</v>
      </c>
      <c r="E34" s="1">
        <f>20*193/E33</f>
        <v>12.138364779874214</v>
      </c>
      <c r="F34" s="1">
        <f>20*73/F33</f>
        <v>162.22222222222223</v>
      </c>
      <c r="G34" s="1">
        <v>20</v>
      </c>
      <c r="H34" s="1">
        <f>20*193/H33</f>
        <v>10.131233595800525</v>
      </c>
      <c r="I34" s="1">
        <f>20*73/I33</f>
        <v>31.739130434782609</v>
      </c>
      <c r="J34" s="1">
        <v>20</v>
      </c>
      <c r="K34" s="1">
        <v>20</v>
      </c>
      <c r="L34" s="1">
        <f>20*73/L33</f>
        <v>23.174603174603174</v>
      </c>
      <c r="M34" s="1">
        <v>20</v>
      </c>
    </row>
    <row r="36" spans="1:13" x14ac:dyDescent="0.25">
      <c r="B36">
        <f>B34*B33</f>
        <v>3700</v>
      </c>
      <c r="C36">
        <f>C34*C33</f>
        <v>1460</v>
      </c>
      <c r="D36">
        <f t="shared" ref="D36:M36" si="6">D34*D33</f>
        <v>1460</v>
      </c>
      <c r="E36">
        <f t="shared" si="6"/>
        <v>3860</v>
      </c>
      <c r="F36">
        <f t="shared" si="6"/>
        <v>1460</v>
      </c>
      <c r="G36">
        <f t="shared" si="6"/>
        <v>3220</v>
      </c>
      <c r="H36">
        <f t="shared" si="6"/>
        <v>3860</v>
      </c>
      <c r="I36">
        <f t="shared" si="6"/>
        <v>1460</v>
      </c>
      <c r="J36">
        <f t="shared" si="6"/>
        <v>1540</v>
      </c>
      <c r="K36">
        <f t="shared" si="6"/>
        <v>2900</v>
      </c>
      <c r="L36">
        <f t="shared" si="6"/>
        <v>1460</v>
      </c>
      <c r="M36">
        <f t="shared" si="6"/>
        <v>1560</v>
      </c>
    </row>
    <row r="38" spans="1:13" x14ac:dyDescent="0.25">
      <c r="B38">
        <f>SUM(B36:M36)</f>
        <v>27940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2020-06-14T13:41:05Z</dcterms:created>
  <dcterms:modified xsi:type="dcterms:W3CDTF">2020-06-18T14:25:36Z</dcterms:modified>
</cp:coreProperties>
</file>