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 Analyst Portfolio\Excel Dashboards\"/>
    </mc:Choice>
  </mc:AlternateContent>
  <xr:revisionPtr revIDLastSave="0" documentId="13_ncr:1_{A8E1DD04-C842-4764-800A-DA3CC064A5DB}" xr6:coauthVersionLast="47" xr6:coauthVersionMax="47" xr10:uidLastSave="{00000000-0000-0000-0000-000000000000}"/>
  <bookViews>
    <workbookView xWindow="-108" yWindow="-108" windowWidth="23256" windowHeight="12456" xr2:uid="{85FF324F-2B76-4725-B24D-AB74754C29DE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H8" i="1"/>
  <c r="G8" i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B5" i="1"/>
  <c r="B6" i="1" s="1"/>
  <c r="E12" i="1"/>
  <c r="E13" i="1"/>
  <c r="E14" i="1"/>
  <c r="E15" i="1"/>
  <c r="E16" i="1"/>
  <c r="E17" i="1"/>
  <c r="E18" i="1"/>
  <c r="E19" i="1"/>
  <c r="E20" i="1"/>
  <c r="E21" i="1"/>
  <c r="E22" i="1"/>
  <c r="E23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4" authorId="0" shapeId="0" xr:uid="{BE1ADAA5-D323-4080-8F82-238E53649F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Insert Start Date</t>
        </r>
      </text>
    </comment>
  </commentList>
</comments>
</file>

<file path=xl/sharedStrings.xml><?xml version="1.0" encoding="utf-8"?>
<sst xmlns="http://schemas.openxmlformats.org/spreadsheetml/2006/main" count="36" uniqueCount="28">
  <si>
    <t xml:space="preserve">Task </t>
  </si>
  <si>
    <t>Project Lead</t>
  </si>
  <si>
    <t>Start Date</t>
  </si>
  <si>
    <t>End Date</t>
  </si>
  <si>
    <t>Days</t>
  </si>
  <si>
    <t>Progress</t>
  </si>
  <si>
    <t>Planning Stage</t>
  </si>
  <si>
    <t>Task 1</t>
  </si>
  <si>
    <t>Task 2</t>
  </si>
  <si>
    <t>Task 3</t>
  </si>
  <si>
    <t>Task 4</t>
  </si>
  <si>
    <t>Execution Stage</t>
  </si>
  <si>
    <t>Task 5</t>
  </si>
  <si>
    <t>Review Stage</t>
  </si>
  <si>
    <t>John Smith</t>
  </si>
  <si>
    <t>Alex Paul</t>
  </si>
  <si>
    <t>Ann Joe</t>
  </si>
  <si>
    <t>Amy Tom</t>
  </si>
  <si>
    <t>Samuel Park</t>
  </si>
  <si>
    <t>Kevin Max</t>
  </si>
  <si>
    <t>Lia Jackson</t>
  </si>
  <si>
    <t>George Dan</t>
  </si>
  <si>
    <t>Stacy Joseph</t>
  </si>
  <si>
    <t>Project Name:</t>
  </si>
  <si>
    <t>Project 1</t>
  </si>
  <si>
    <t>Project Start:</t>
  </si>
  <si>
    <t>Current Date:</t>
  </si>
  <si>
    <t>Weeks in Progress: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</si>
</sst>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\k\ #"/>
    <numFmt numFmtId="165" formatCode="[$-14C09]d\ mmm;@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0.7999816888943144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0" fillId="2" borderId="0" xfId="0" applyFill="1"/>
    <xf numFmtId="165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7633-BA83-4C51-B7BC-EFC334564BB2}">
  <dimension ref="A3:AF23"/>
  <sheetViews>
    <sheetView showGridLines="0" tabSelected="1" zoomScale="103" zoomScaleNormal="101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D24" sqref="D24"/>
    </sheetView>
  </sheetViews>
  <sheetFormatPr defaultRowHeight="14.4" x14ac:dyDescent="0.3"/>
  <cols>
    <col min="1" max="1" width="16.77734375" bestFit="1" customWidth="1"/>
    <col min="2" max="2" width="13.109375" customWidth="1"/>
    <col min="3" max="3" width="15.33203125" customWidth="1"/>
    <col min="4" max="4" width="15.88671875" customWidth="1"/>
    <col min="5" max="5" width="8.109375" customWidth="1"/>
    <col min="6" max="6" width="11" customWidth="1"/>
    <col min="7" max="7" width="11.109375" bestFit="1" customWidth="1"/>
  </cols>
  <sheetData>
    <row r="3" spans="1:32" x14ac:dyDescent="0.3">
      <c r="A3" s="12" t="s">
        <v>23</v>
      </c>
      <c r="B3" s="9" t="s">
        <v>24</v>
      </c>
    </row>
    <row r="4" spans="1:32" x14ac:dyDescent="0.3">
      <c r="A4" s="12" t="s">
        <v>25</v>
      </c>
      <c r="B4" s="10">
        <v>45301</v>
      </c>
    </row>
    <row r="5" spans="1:32" x14ac:dyDescent="0.3">
      <c r="A5" s="12" t="s">
        <v>26</v>
      </c>
      <c r="B5" s="10">
        <f ca="1">TODAY()</f>
        <v>45364</v>
      </c>
    </row>
    <row r="6" spans="1:32" x14ac:dyDescent="0.3">
      <c r="A6" s="12" t="s">
        <v>27</v>
      </c>
      <c r="B6" s="11">
        <f ca="1">ROUNDUP((B5-B4)/7,0)</f>
        <v>9</v>
      </c>
    </row>
    <row r="8" spans="1:32" s="14" customFormat="1" x14ac:dyDescent="0.3">
      <c r="G8" s="15">
        <f>B4</f>
        <v>45301</v>
      </c>
      <c r="H8" s="16">
        <f>G8+7</f>
        <v>45308</v>
      </c>
      <c r="I8" s="16">
        <f t="shared" ref="I8:AE8" si="0">H8+7</f>
        <v>45315</v>
      </c>
      <c r="J8" s="16">
        <f t="shared" si="0"/>
        <v>45322</v>
      </c>
      <c r="K8" s="16">
        <f t="shared" si="0"/>
        <v>45329</v>
      </c>
      <c r="L8" s="16">
        <f t="shared" si="0"/>
        <v>45336</v>
      </c>
      <c r="M8" s="16">
        <f t="shared" si="0"/>
        <v>45343</v>
      </c>
      <c r="N8" s="16">
        <f t="shared" si="0"/>
        <v>45350</v>
      </c>
      <c r="O8" s="16">
        <f t="shared" si="0"/>
        <v>45357</v>
      </c>
      <c r="P8" s="16">
        <f t="shared" si="0"/>
        <v>45364</v>
      </c>
      <c r="Q8" s="16">
        <f t="shared" si="0"/>
        <v>45371</v>
      </c>
      <c r="R8" s="16">
        <f t="shared" si="0"/>
        <v>45378</v>
      </c>
      <c r="S8" s="16">
        <f t="shared" si="0"/>
        <v>45385</v>
      </c>
      <c r="T8" s="16">
        <f t="shared" si="0"/>
        <v>45392</v>
      </c>
      <c r="U8" s="16">
        <f t="shared" si="0"/>
        <v>45399</v>
      </c>
      <c r="V8" s="16">
        <f t="shared" si="0"/>
        <v>45406</v>
      </c>
      <c r="W8" s="16">
        <f t="shared" si="0"/>
        <v>45413</v>
      </c>
      <c r="X8" s="16">
        <f t="shared" si="0"/>
        <v>45420</v>
      </c>
      <c r="Y8" s="16">
        <f t="shared" si="0"/>
        <v>45427</v>
      </c>
      <c r="Z8" s="16">
        <f t="shared" si="0"/>
        <v>45434</v>
      </c>
      <c r="AA8" s="16">
        <f t="shared" si="0"/>
        <v>45441</v>
      </c>
      <c r="AB8" s="16">
        <f t="shared" si="0"/>
        <v>45448</v>
      </c>
      <c r="AC8" s="16">
        <f t="shared" si="0"/>
        <v>45455</v>
      </c>
      <c r="AD8" s="16">
        <f t="shared" si="0"/>
        <v>45462</v>
      </c>
      <c r="AE8" s="16">
        <f t="shared" si="0"/>
        <v>45469</v>
      </c>
    </row>
    <row r="9" spans="1:32" s="1" customFormat="1" ht="21.6" customHeight="1" x14ac:dyDescent="0.3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13">
        <v>1</v>
      </c>
      <c r="H9" s="13">
        <f>G9+1</f>
        <v>2</v>
      </c>
      <c r="I9" s="13">
        <f>H9+1</f>
        <v>3</v>
      </c>
      <c r="J9" s="13">
        <f t="shared" ref="J9:AE9" si="1">I9+1</f>
        <v>4</v>
      </c>
      <c r="K9" s="13">
        <f t="shared" si="1"/>
        <v>5</v>
      </c>
      <c r="L9" s="13">
        <f t="shared" si="1"/>
        <v>6</v>
      </c>
      <c r="M9" s="13">
        <f t="shared" si="1"/>
        <v>7</v>
      </c>
      <c r="N9" s="13">
        <f t="shared" si="1"/>
        <v>8</v>
      </c>
      <c r="O9" s="13">
        <f t="shared" si="1"/>
        <v>9</v>
      </c>
      <c r="P9" s="13">
        <f t="shared" si="1"/>
        <v>10</v>
      </c>
      <c r="Q9" s="13">
        <f t="shared" si="1"/>
        <v>11</v>
      </c>
      <c r="R9" s="13">
        <f t="shared" si="1"/>
        <v>12</v>
      </c>
      <c r="S9" s="13">
        <f t="shared" si="1"/>
        <v>13</v>
      </c>
      <c r="T9" s="13">
        <f t="shared" si="1"/>
        <v>14</v>
      </c>
      <c r="U9" s="13">
        <f t="shared" si="1"/>
        <v>15</v>
      </c>
      <c r="V9" s="13">
        <f t="shared" si="1"/>
        <v>16</v>
      </c>
      <c r="W9" s="13">
        <f t="shared" si="1"/>
        <v>17</v>
      </c>
      <c r="X9" s="13">
        <f t="shared" si="1"/>
        <v>18</v>
      </c>
      <c r="Y9" s="13">
        <f t="shared" si="1"/>
        <v>19</v>
      </c>
      <c r="Z9" s="13">
        <f t="shared" si="1"/>
        <v>20</v>
      </c>
      <c r="AA9" s="13">
        <f t="shared" si="1"/>
        <v>21</v>
      </c>
      <c r="AB9" s="13">
        <f t="shared" si="1"/>
        <v>22</v>
      </c>
      <c r="AC9" s="13">
        <f t="shared" si="1"/>
        <v>23</v>
      </c>
      <c r="AD9" s="13">
        <f t="shared" si="1"/>
        <v>24</v>
      </c>
      <c r="AE9" s="13">
        <f t="shared" si="1"/>
        <v>25</v>
      </c>
      <c r="AF9" s="13"/>
    </row>
    <row r="10" spans="1:32" s="2" customFormat="1" x14ac:dyDescent="0.3">
      <c r="A10" s="2" t="s">
        <v>6</v>
      </c>
      <c r="C10" s="4"/>
      <c r="D10" s="4"/>
      <c r="E10" s="4"/>
      <c r="F10" s="4"/>
    </row>
    <row r="11" spans="1:32" x14ac:dyDescent="0.3">
      <c r="A11" s="5" t="s">
        <v>7</v>
      </c>
      <c r="B11" t="s">
        <v>14</v>
      </c>
      <c r="C11" s="6">
        <v>45301</v>
      </c>
      <c r="D11" s="6">
        <v>45351</v>
      </c>
      <c r="E11" s="7">
        <f>IF(C11="", "",D11-C11)</f>
        <v>50</v>
      </c>
      <c r="F11" s="8">
        <v>0.9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2" x14ac:dyDescent="0.3">
      <c r="A12" s="5" t="s">
        <v>8</v>
      </c>
      <c r="B12" t="s">
        <v>15</v>
      </c>
      <c r="C12" s="6">
        <v>45310</v>
      </c>
      <c r="D12" s="6">
        <v>45380</v>
      </c>
      <c r="E12" s="7">
        <f t="shared" ref="E12:E23" si="2">IF(C12="", "",D12-C12)</f>
        <v>70</v>
      </c>
      <c r="F12" s="8">
        <v>0.75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2" x14ac:dyDescent="0.3">
      <c r="A13" s="5" t="s">
        <v>9</v>
      </c>
      <c r="B13" t="s">
        <v>16</v>
      </c>
      <c r="C13" s="6">
        <v>45329</v>
      </c>
      <c r="D13" s="6">
        <v>45377</v>
      </c>
      <c r="E13" s="7">
        <f t="shared" si="2"/>
        <v>48</v>
      </c>
      <c r="F13" s="8">
        <v>0.7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x14ac:dyDescent="0.3">
      <c r="A14" s="5" t="s">
        <v>10</v>
      </c>
      <c r="B14" t="s">
        <v>17</v>
      </c>
      <c r="C14" s="6">
        <v>45344</v>
      </c>
      <c r="D14" s="6">
        <v>45379</v>
      </c>
      <c r="E14" s="7">
        <f t="shared" si="2"/>
        <v>35</v>
      </c>
      <c r="F14" s="8"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2" s="2" customFormat="1" x14ac:dyDescent="0.3">
      <c r="A15" s="2" t="s">
        <v>11</v>
      </c>
      <c r="C15" s="4"/>
      <c r="D15" s="4"/>
      <c r="E15" s="4" t="str">
        <f t="shared" si="2"/>
        <v/>
      </c>
      <c r="F15" s="4"/>
    </row>
    <row r="16" spans="1:32" x14ac:dyDescent="0.3">
      <c r="A16" s="5" t="s">
        <v>7</v>
      </c>
      <c r="B16" t="s">
        <v>18</v>
      </c>
      <c r="C16" s="6">
        <v>45353</v>
      </c>
      <c r="D16" s="6">
        <v>45385</v>
      </c>
      <c r="E16" s="7">
        <f t="shared" si="2"/>
        <v>32</v>
      </c>
      <c r="F16" s="8">
        <v>0.3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3">
      <c r="A17" s="5" t="s">
        <v>8</v>
      </c>
      <c r="B17" t="s">
        <v>19</v>
      </c>
      <c r="C17" s="6">
        <v>45373</v>
      </c>
      <c r="D17" s="6">
        <v>45433</v>
      </c>
      <c r="E17" s="7">
        <f t="shared" si="2"/>
        <v>60</v>
      </c>
      <c r="F17" s="8">
        <v>0.5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3">
      <c r="A18" s="5" t="s">
        <v>9</v>
      </c>
      <c r="B18" t="s">
        <v>20</v>
      </c>
      <c r="C18" s="6">
        <v>45381</v>
      </c>
      <c r="D18" s="6">
        <v>45421</v>
      </c>
      <c r="E18" s="7">
        <f t="shared" si="2"/>
        <v>40</v>
      </c>
      <c r="F18" s="8">
        <v>0.5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3">
      <c r="A19" s="5" t="s">
        <v>10</v>
      </c>
      <c r="B19" t="s">
        <v>21</v>
      </c>
      <c r="C19" s="6">
        <v>45388</v>
      </c>
      <c r="D19" s="6">
        <v>45443</v>
      </c>
      <c r="E19" s="7">
        <f t="shared" si="2"/>
        <v>55</v>
      </c>
      <c r="F19" s="8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3">
      <c r="A20" s="5" t="s">
        <v>12</v>
      </c>
      <c r="B20" t="s">
        <v>22</v>
      </c>
      <c r="C20" s="6">
        <v>45395</v>
      </c>
      <c r="D20" s="6">
        <v>45425</v>
      </c>
      <c r="E20" s="7">
        <f t="shared" si="2"/>
        <v>30</v>
      </c>
      <c r="F20" s="8">
        <v>0.8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s="2" customFormat="1" x14ac:dyDescent="0.3">
      <c r="A21" s="2" t="s">
        <v>13</v>
      </c>
      <c r="C21" s="4"/>
      <c r="D21" s="4"/>
      <c r="E21" s="4" t="str">
        <f t="shared" si="2"/>
        <v/>
      </c>
      <c r="F21" s="4"/>
    </row>
    <row r="22" spans="1:31" x14ac:dyDescent="0.3">
      <c r="A22" s="5" t="s">
        <v>7</v>
      </c>
      <c r="B22" t="s">
        <v>15</v>
      </c>
      <c r="C22" s="6">
        <v>45375</v>
      </c>
      <c r="D22" s="6">
        <v>45407</v>
      </c>
      <c r="E22" s="7">
        <f t="shared" si="2"/>
        <v>32</v>
      </c>
      <c r="F22" s="8">
        <v>0.3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x14ac:dyDescent="0.3">
      <c r="A23" s="5" t="s">
        <v>8</v>
      </c>
      <c r="B23" t="s">
        <v>16</v>
      </c>
      <c r="C23" s="6">
        <v>45383</v>
      </c>
      <c r="D23" s="6">
        <v>45443</v>
      </c>
      <c r="E23" s="7">
        <f t="shared" si="2"/>
        <v>60</v>
      </c>
      <c r="F23" s="8">
        <v>0.5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</sheetData>
  <conditionalFormatting sqref="F11:F23">
    <cfRule type="dataBar" priority="3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{B055F925-BC26-45FF-A90F-1EE5BB008E95}</x14:id>
        </ext>
      </extLst>
    </cfRule>
  </conditionalFormatting>
  <conditionalFormatting sqref="G12">
    <cfRule type="expression" dxfId="3" priority="6">
      <formula>AND(G$8&gt;=$C12, G$8&lt;=$D12)</formula>
    </cfRule>
  </conditionalFormatting>
  <conditionalFormatting sqref="G8:AE23">
    <cfRule type="expression" dxfId="2" priority="1">
      <formula>G$9=$B$6</formula>
    </cfRule>
  </conditionalFormatting>
  <conditionalFormatting sqref="G11:AE11 H12:AE13 G14:AE23">
    <cfRule type="expression" dxfId="1" priority="4">
      <formula>AND(G$8&gt;=$C11, G$8&lt;=$D11)</formula>
    </cfRule>
  </conditionalFormatting>
  <conditionalFormatting sqref="G11:AE23">
    <cfRule type="expression" dxfId="0" priority="2">
      <formula>AND(G$8&gt;=$C11,G$8&lt;=$C11+($E11*$F11)-1)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55F925-BC26-45FF-A90F-1EE5BB008E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Mariya</dc:creator>
  <cp:lastModifiedBy>Ann Mariya</cp:lastModifiedBy>
  <dcterms:created xsi:type="dcterms:W3CDTF">2024-03-11T17:49:48Z</dcterms:created>
  <dcterms:modified xsi:type="dcterms:W3CDTF">2024-03-13T06:22:01Z</dcterms:modified>
</cp:coreProperties>
</file>