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nnsh Yadav\Documents\"/>
    </mc:Choice>
  </mc:AlternateContent>
  <xr:revisionPtr revIDLastSave="0" documentId="13_ncr:1_{A78DEBAE-EB0E-4E45-9B93-5F499559CA00}" xr6:coauthVersionLast="47" xr6:coauthVersionMax="47" xr10:uidLastSave="{00000000-0000-0000-0000-000000000000}"/>
  <bookViews>
    <workbookView xWindow="-108" yWindow="-108" windowWidth="23256" windowHeight="12456" firstSheet="1" activeTab="4" xr2:uid="{09D3A662-7370-4E7F-AECD-93CE221140E1}"/>
  </bookViews>
  <sheets>
    <sheet name="Pivot Report" sheetId="1" r:id="rId1"/>
    <sheet name="Dashboard" sheetId="2" r:id="rId2"/>
    <sheet name="Average Wait time daily trend" sheetId="4" r:id="rId3"/>
    <sheet name="Daily ER No. of Patients" sheetId="3" r:id="rId4"/>
    <sheet name="Satisfaction score daily trends"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612d600-0679-4e17-96d0-dfa77f358cac" name="Hospital Emergency Room Data" connection="Query - Hospital Emergency Room Data"/>
          <x15:modelTable id="Calendar Table_9cf45bd3-aa71-418c-96b8-371e2b76748f"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56" i="1" l="1"/>
  <c r="C56" i="1"/>
  <c r="A56" i="1"/>
  <c r="B55" i="1"/>
  <c r="C55" i="1"/>
  <c r="A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D47168-A644-42A7-9D14-404D724FD0DA}" name="Query - Calendar Table" description="Connection to the 'Calendar Table' query in the workbook." type="100" refreshedVersion="8" minRefreshableVersion="5">
    <extLst>
      <ext xmlns:x15="http://schemas.microsoft.com/office/spreadsheetml/2010/11/main" uri="{DE250136-89BD-433C-8126-D09CA5730AF9}">
        <x15:connection id="7d11ae46-c5d4-479b-b954-bc7296d5defa"/>
      </ext>
    </extLst>
  </connection>
  <connection id="2" xr16:uid="{FA915050-122B-4EEC-B5B4-33A2E5483A7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e3ab4c5-0c45-415b-9904-3da1be6da44a"/>
      </ext>
    </extLst>
  </connection>
  <connection id="3" xr16:uid="{82DB9FF2-4032-46B6-A229-B80353142A7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<sst xmlns="http://schemas.openxmlformats.org/spreadsheetml/2006/main" count="153" uniqueCount="74">
  <si>
    <t>Distinct Count of Patient Id</t>
  </si>
  <si>
    <t>No of Patients</t>
  </si>
  <si>
    <t>Average of Patient Waittime</t>
  </si>
  <si>
    <t>Average of Patient Satisfaction Score</t>
  </si>
  <si>
    <t>Row Labels</t>
  </si>
  <si>
    <t>Grand Total</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</si>
  <si>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</si>
  <si>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</si>
  <si>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</si>
  <si>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</si>
  <si>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</si>
  <si>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</si>
  <si>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</si>
  <si>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</si>
  <si>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</si>
  <si>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</si>
  <si>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</si>
  <si>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</si>
  <si>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</si>
  <si>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</si>
  <si>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</si>
  <si>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</si>
  <si>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</si>
  <si>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</si>
  <si>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</si>
  <si>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</si>
  <si>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</si>
  <si>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</si>
  <si>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</si>
  <si>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</si>
  <si>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</si>
  <si>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</si>
  <si>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</si>
  <si>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</si>
  <si>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</si>
  <si>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</si>
  <si>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Daily trends of no of patients</t>
  </si>
  <si>
    <t>Average Wait Time</t>
  </si>
  <si>
    <t>Satisfaction score daily trends</t>
  </si>
  <si>
    <t>Count of Patient Admission Flag</t>
  </si>
  <si>
    <t>Admitted</t>
  </si>
  <si>
    <t>Not Admitted</t>
  </si>
  <si>
    <t>Count of Patient Admission Flag2</t>
  </si>
  <si>
    <t>Admission Status</t>
  </si>
  <si>
    <t>Patients</t>
  </si>
  <si>
    <t>%Total</t>
  </si>
  <si>
    <t>Status in %</t>
  </si>
  <si>
    <t>00-09</t>
  </si>
  <si>
    <t>10-19</t>
  </si>
  <si>
    <t>20-29</t>
  </si>
  <si>
    <t>30-39</t>
  </si>
  <si>
    <t>40-49</t>
  </si>
  <si>
    <t>50-59</t>
  </si>
  <si>
    <t>60-69</t>
  </si>
  <si>
    <t>70-79</t>
  </si>
  <si>
    <t>Count of Age Group</t>
  </si>
  <si>
    <t>Age group by analysis</t>
  </si>
  <si>
    <t>Delay</t>
  </si>
  <si>
    <t>OnTime</t>
  </si>
  <si>
    <t>Count of Patient Attend Status</t>
  </si>
  <si>
    <t>Attened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</si>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</sst>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20"/>
      <color theme="1"/>
      <name val="Aptos Narrow"/>
      <family val="2"/>
    </font>
    <font>
      <sz val="11"/>
      <color theme="1"/>
      <name val="Calibri"/>
      <family val="2"/>
      <scheme val="minor"/>
    </font>
    <font>
      <b/>
      <sz val="11"/>
      <color theme="1"/>
      <name val="Aptos Narrow"/>
      <family val="2"/>
    </font>
    <font>
      <sz val="11"/>
      <color theme="1"/>
      <name val="Aptos Narrow"/>
      <family val="2"/>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0" fillId="0" borderId="0" xfId="0" pivotButton="1"/>
    <xf numFmtId="0" fontId="0" fillId="2" borderId="0" xfId="0" applyFill="1"/>
    <xf numFmtId="2" fontId="1" fillId="0" borderId="0" xfId="0" applyNumberFormat="1" applyFont="1"/>
    <xf numFmtId="0" fontId="0" fillId="0" borderId="0" xfId="0"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4" fillId="0" borderId="0" xfId="0" applyFont="1" applyAlignment="1">
      <alignment horizontal="center" vertical="center"/>
    </xf>
    <xf numFmtId="9" fontId="4" fillId="0" borderId="0" xfId="1" applyFont="1" applyBorder="1" applyAlignment="1">
      <alignment horizontal="center" vertical="center"/>
    </xf>
    <xf numFmtId="0" fontId="4" fillId="0" borderId="0" xfId="0" applyFont="1" applyAlignment="1">
      <alignment horizontal="center"/>
    </xf>
    <xf numFmtId="1" fontId="1" fillId="0" borderId="0" xfId="0" applyNumberFormat="1" applyFont="1"/>
    <xf numFmtId="10" fontId="1" fillId="0" borderId="0" xfId="0" applyNumberFormat="1" applyFont="1"/>
    <xf numFmtId="0" fontId="1" fillId="0" borderId="0" xfId="0" applyFont="1"/>
  </cellXfs>
  <cellStyles count="2">
    <cellStyle name="Normal" xfId="0" builtinId="0"/>
    <cellStyle name="Percent" xfId="1" builtinId="5"/>
  </cellStyles>
  <dxfs count="47">
    <dxf>
      <font>
        <sz val="20"/>
      </font>
    </dxf>
    <dxf>
      <font>
        <name val="Aptos Narrow"/>
        <scheme val="none"/>
      </font>
    </dxf>
    <dxf>
      <numFmt numFmtId="0" formatCode="General"/>
    </dxf>
    <dxf>
      <numFmt numFmtId="2" formatCode="0.00"/>
    </dxf>
    <dxf>
      <font>
        <sz val="20"/>
      </font>
    </dxf>
    <dxf>
      <font>
        <name val="Aptos Narrow"/>
        <scheme val="none"/>
      </font>
    </dxf>
    <dxf>
      <numFmt numFmtId="0" formatCode="General"/>
    </dxf>
    <dxf>
      <numFmt numFmtId="2" formatCode="0.00"/>
    </dxf>
    <dxf>
      <font>
        <sz val="20"/>
      </font>
    </dxf>
    <dxf>
      <font>
        <name val="Aptos Narrow"/>
        <scheme val="none"/>
      </font>
    </dxf>
    <dxf>
      <numFmt numFmtId="2" formatCode="0.00"/>
    </dxf>
    <dxf>
      <numFmt numFmtId="14" formatCode="0.00%"/>
    </dxf>
    <dxf>
      <numFmt numFmtId="1" formatCode="0"/>
    </dxf>
    <dxf>
      <font>
        <sz val="20"/>
      </font>
    </dxf>
    <dxf>
      <font>
        <name val="Aptos Narrow"/>
        <scheme val="none"/>
      </font>
    </dxf>
    <dxf>
      <numFmt numFmtId="0" formatCode="General"/>
    </dxf>
    <dxf>
      <numFmt numFmtId="2" formatCode="0.00"/>
    </dxf>
    <dxf>
      <font>
        <sz val="20"/>
      </font>
    </dxf>
    <dxf>
      <font>
        <name val="Aptos Narrow"/>
        <scheme val="none"/>
      </font>
    </dxf>
    <dxf>
      <numFmt numFmtId="0" formatCode="General"/>
    </dxf>
    <dxf>
      <numFmt numFmtId="2" formatCode="0.00"/>
    </dxf>
    <dxf>
      <numFmt numFmtId="1" formatCode="0"/>
    </dxf>
    <dxf>
      <font>
        <sz val="20"/>
      </font>
    </dxf>
    <dxf>
      <font>
        <name val="Aptos Narrow"/>
        <scheme val="none"/>
      </font>
    </dxf>
    <dxf>
      <numFmt numFmtId="0" formatCode="General"/>
    </dxf>
    <dxf>
      <numFmt numFmtId="2" formatCode="0.00"/>
    </dxf>
    <dxf>
      <font>
        <sz val="20"/>
      </font>
    </dxf>
    <dxf>
      <font>
        <name val="Aptos Narrow"/>
        <scheme val="none"/>
      </font>
    </dxf>
    <dxf>
      <numFmt numFmtId="2" formatCode="0.00"/>
    </dxf>
    <dxf>
      <font>
        <sz val="20"/>
      </font>
    </dxf>
    <dxf>
      <font>
        <name val="Aptos Narrow"/>
        <scheme val="none"/>
      </font>
    </dxf>
    <dxf>
      <font>
        <sz val="20"/>
      </font>
    </dxf>
    <dxf>
      <font>
        <name val="Aptos Narrow"/>
        <scheme val="none"/>
      </font>
    </dxf>
    <dxf>
      <numFmt numFmtId="0" formatCode="General"/>
    </dxf>
    <dxf>
      <numFmt numFmtId="2" formatCode="0.00"/>
    </dxf>
    <dxf>
      <numFmt numFmtId="2" formatCode="0.00"/>
    </dxf>
    <dxf>
      <font>
        <sz val="20"/>
      </font>
    </dxf>
    <dxf>
      <font>
        <name val="Aptos Narrow"/>
        <scheme val="none"/>
      </font>
    </dxf>
    <dxf>
      <font>
        <sz val="20"/>
      </font>
    </dxf>
    <dxf>
      <font>
        <name val="Aptos Narrow"/>
        <scheme val="none"/>
      </font>
    </dxf>
    <dxf>
      <numFmt numFmtId="1" formatCode="0"/>
    </dxf>
    <dxf>
      <font>
        <sz val="20"/>
      </font>
    </dxf>
    <dxf>
      <font>
        <name val="Aptos Narrow"/>
        <scheme val="none"/>
      </font>
    </dxf>
    <dxf>
      <numFmt numFmtId="0" formatCode="General"/>
    </dxf>
    <dxf>
      <numFmt numFmtId="2" formatCode="0.00"/>
    </dxf>
    <dxf>
      <font>
        <b/>
        <color theme="1"/>
      </font>
      <border>
        <bottom style="thin">
          <color theme="4"/>
        </bottom>
        <vertical/>
        <horizontal/>
      </border>
    </dxf>
    <dxf>
      <font>
        <sz val="12"/>
        <color theme="1"/>
        <name val="Aptos Narrow"/>
        <family val="2"/>
        <scheme val="none"/>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0C7D1603-7776-4933-AF14-4A5EA77B9A18}">
      <tableStyleElement type="wholeTable" dxfId="46"/>
      <tableStyleElement type="headerRow" dxfId="45"/>
    </tableStyle>
  </tableStyles>
  <colors>
    <mruColors>
      <color rgb="FF043B5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Report!PivotTable8</c:name>
    <c:fmtId val="0"/>
  </c:pivotSource>
  <c:chart>
    <c:autoTitleDeleted val="0"/>
    <c:pivotFmts>
      <c:pivotFmt>
        <c:idx val="0"/>
        <c:spPr>
          <a:solidFill>
            <a:srgbClr val="043B55"/>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43B55"/>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FE41B2-3210-4EBB-95C0-98E9EBC3C22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rgbClr val="043B55"/>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4974D1-6073-4DEC-AC6E-D7D9227C5D2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1.6050152004380746E-3"/>
          <c:y val="0"/>
          <c:w val="0.91453505811773517"/>
          <c:h val="1"/>
        </c:manualLayout>
      </c:layout>
      <c:barChart>
        <c:barDir val="bar"/>
        <c:grouping val="clustered"/>
        <c:varyColors val="0"/>
        <c:ser>
          <c:idx val="0"/>
          <c:order val="0"/>
          <c:tx>
            <c:strRef>
              <c:f>'Pivot Report'!$C$44:$C$45</c:f>
              <c:strCache>
                <c:ptCount val="1"/>
                <c:pt idx="0">
                  <c:v>Count of Patient Admission Flag</c:v>
                </c:pt>
              </c:strCache>
            </c:strRef>
          </c:tx>
          <c:spPr>
            <a:solidFill>
              <a:srgbClr val="043B55"/>
            </a:solidFill>
            <a:ln>
              <a:noFill/>
            </a:ln>
            <a:effectLst/>
          </c:spPr>
          <c:invertIfNegative val="0"/>
          <c:dPt>
            <c:idx val="0"/>
            <c:invertIfNegative val="0"/>
            <c:bubble3D val="0"/>
            <c:extLst>
              <c:ext xmlns:c16="http://schemas.microsoft.com/office/drawing/2014/chart" uri="{C3380CC4-5D6E-409C-BE32-E72D297353CC}">
                <c16:uniqueId val="{00000003-BEF5-4702-BD3E-929A4D621BAC}"/>
              </c:ext>
            </c:extLst>
          </c:dPt>
          <c:dPt>
            <c:idx val="1"/>
            <c:invertIfNegative val="0"/>
            <c:bubble3D val="0"/>
            <c:extLst>
              <c:ext xmlns:c16="http://schemas.microsoft.com/office/drawing/2014/chart" uri="{C3380CC4-5D6E-409C-BE32-E72D297353CC}">
                <c16:uniqueId val="{00000004-BEF5-4702-BD3E-929A4D621BAC}"/>
              </c:ext>
            </c:extLst>
          </c:dPt>
          <c:dLbls>
            <c:dLbl>
              <c:idx val="0"/>
              <c:tx>
                <c:rich>
                  <a:bodyPr/>
                  <a:lstStyle/>
                  <a:p>
                    <a:fld id="{4BFE41B2-3210-4EBB-95C0-98E9EBC3C22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EF5-4702-BD3E-929A4D621BAC}"/>
                </c:ext>
              </c:extLst>
            </c:dLbl>
            <c:dLbl>
              <c:idx val="1"/>
              <c:tx>
                <c:rich>
                  <a:bodyPr/>
                  <a:lstStyle/>
                  <a:p>
                    <a:fld id="{0E4974D1-6073-4DEC-AC6E-D7D9227C5D2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BEF5-4702-BD3E-929A4D621BAC}"/>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Report'!$C$44:$C$45</c:f>
              <c:strCache>
                <c:ptCount val="2"/>
                <c:pt idx="0">
                  <c:v>Admitted</c:v>
                </c:pt>
                <c:pt idx="1">
                  <c:v>Not Admitted</c:v>
                </c:pt>
              </c:strCache>
            </c:strRef>
          </c:cat>
          <c:val>
            <c:numRef>
              <c:f>'Pivot Report'!$C$44:$C$45</c:f>
              <c:numCache>
                <c:formatCode>0</c:formatCode>
                <c:ptCount val="2"/>
                <c:pt idx="0">
                  <c:v>235</c:v>
                </c:pt>
                <c:pt idx="1">
                  <c:v>250</c:v>
                </c:pt>
              </c:numCache>
            </c:numRef>
          </c:val>
          <c:extLst>
            <c:ext xmlns:c15="http://schemas.microsoft.com/office/drawing/2012/chart" uri="{02D57815-91ED-43cb-92C2-25804820EDAC}">
              <c15:datalabelsRange>
                <c15:f>'Pivot Report'!$C$44:$C$45</c15:f>
                <c15:dlblRangeCache>
                  <c:ptCount val="2"/>
                  <c:pt idx="0">
                    <c:v>48.45%</c:v>
                  </c:pt>
                  <c:pt idx="1">
                    <c:v>51.55%</c:v>
                  </c:pt>
                </c15:dlblRangeCache>
              </c15:datalabelsRange>
            </c:ext>
            <c:ext xmlns:c16="http://schemas.microsoft.com/office/drawing/2014/chart" uri="{C3380CC4-5D6E-409C-BE32-E72D297353CC}">
              <c16:uniqueId val="{00000000-BEF5-4702-BD3E-929A4D621BAC}"/>
            </c:ext>
          </c:extLst>
        </c:ser>
        <c:ser>
          <c:idx val="1"/>
          <c:order val="1"/>
          <c:tx>
            <c:strRef>
              <c:f>'Pivot Report'!$C$44:$C$45</c:f>
              <c:strCache>
                <c:ptCount val="1"/>
                <c:pt idx="0">
                  <c:v>Count of Patient Admission Flag2</c:v>
                </c:pt>
              </c:strCache>
            </c:strRef>
          </c:tx>
          <c:spPr>
            <a:solidFill>
              <a:schemeClr val="accent2"/>
            </a:solidFill>
            <a:ln>
              <a:noFill/>
            </a:ln>
            <a:effectLst/>
          </c:spPr>
          <c:invertIfNegative val="0"/>
          <c:cat>
            <c:strRef>
              <c:f>'Pivot Report'!$C$44:$C$45</c:f>
              <c:strCache>
                <c:ptCount val="2"/>
                <c:pt idx="0">
                  <c:v>Admitted</c:v>
                </c:pt>
                <c:pt idx="1">
                  <c:v>Not Admitted</c:v>
                </c:pt>
              </c:strCache>
            </c:strRef>
          </c:cat>
          <c:val>
            <c:numRef>
              <c:f>'Pivot Report'!$C$44:$C$45</c:f>
              <c:numCache>
                <c:formatCode>0.00%</c:formatCode>
                <c:ptCount val="2"/>
                <c:pt idx="0">
                  <c:v>0.4845360824742268</c:v>
                </c:pt>
                <c:pt idx="1">
                  <c:v>0.51546391752577314</c:v>
                </c:pt>
              </c:numCache>
            </c:numRef>
          </c:val>
          <c:extLst>
            <c:ext xmlns:c16="http://schemas.microsoft.com/office/drawing/2014/chart" uri="{C3380CC4-5D6E-409C-BE32-E72D297353CC}">
              <c16:uniqueId val="{00000001-BEF5-4702-BD3E-929A4D621BAC}"/>
            </c:ext>
          </c:extLst>
        </c:ser>
        <c:dLbls>
          <c:showLegendKey val="0"/>
          <c:showVal val="0"/>
          <c:showCatName val="0"/>
          <c:showSerName val="0"/>
          <c:showPercent val="0"/>
          <c:showBubbleSize val="0"/>
        </c:dLbls>
        <c:gapWidth val="0"/>
        <c:axId val="298229888"/>
        <c:axId val="298232768"/>
      </c:barChart>
      <c:catAx>
        <c:axId val="298229888"/>
        <c:scaling>
          <c:orientation val="minMax"/>
        </c:scaling>
        <c:delete val="1"/>
        <c:axPos val="l"/>
        <c:numFmt formatCode="General" sourceLinked="1"/>
        <c:majorTickMark val="out"/>
        <c:minorTickMark val="none"/>
        <c:tickLblPos val="nextTo"/>
        <c:crossAx val="298232768"/>
        <c:crosses val="autoZero"/>
        <c:auto val="1"/>
        <c:lblAlgn val="ctr"/>
        <c:lblOffset val="100"/>
        <c:noMultiLvlLbl val="0"/>
      </c:catAx>
      <c:valAx>
        <c:axId val="298232768"/>
        <c:scaling>
          <c:orientation val="minMax"/>
        </c:scaling>
        <c:delete val="1"/>
        <c:axPos val="b"/>
        <c:numFmt formatCode="0" sourceLinked="1"/>
        <c:majorTickMark val="out"/>
        <c:minorTickMark val="none"/>
        <c:tickLblPos val="nextTo"/>
        <c:crossAx val="29822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20936336446316E-2"/>
          <c:y val="1.7570440451181606E-2"/>
          <c:w val="0.95257815607852547"/>
          <c:h val="1"/>
        </c:manualLayout>
      </c:layout>
      <c:areaChart>
        <c:grouping val="standard"/>
        <c:varyColors val="0"/>
        <c:ser>
          <c:idx val="0"/>
          <c:order val="0"/>
          <c:tx>
            <c:strRef>
              <c:f>'Pivot Report'!$D$7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Report'!$C$8:$C$38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Report'!$D$8:$D$38</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F25C-4F45-B324-8D8A5004960B}"/>
            </c:ext>
          </c:extLst>
        </c:ser>
        <c:dLbls>
          <c:showLegendKey val="0"/>
          <c:showVal val="0"/>
          <c:showCatName val="0"/>
          <c:showSerName val="0"/>
          <c:showPercent val="0"/>
          <c:showBubbleSize val="0"/>
        </c:dLbls>
        <c:axId val="1506320080"/>
        <c:axId val="1506319600"/>
      </c:areaChart>
      <c:catAx>
        <c:axId val="150632008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319600"/>
        <c:crosses val="autoZero"/>
        <c:auto val="1"/>
        <c:lblAlgn val="ctr"/>
        <c:lblOffset val="100"/>
        <c:noMultiLvlLbl val="0"/>
      </c:catAx>
      <c:valAx>
        <c:axId val="1506319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320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Report!PivotTable6</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Report'!$N$8:$N$38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Report'!$O$8:$O$38</c:f>
              <c:numCache>
                <c:formatCode>0.00</c:formatCode>
                <c:ptCount val="30"/>
                <c:pt idx="0">
                  <c:v>1.1176470588235294</c:v>
                </c:pt>
                <c:pt idx="1">
                  <c:v>2.6</c:v>
                </c:pt>
                <c:pt idx="2">
                  <c:v>1.173913043478261</c:v>
                </c:pt>
                <c:pt idx="3">
                  <c:v>1.9333333333333333</c:v>
                </c:pt>
                <c:pt idx="4">
                  <c:v>2.5</c:v>
                </c:pt>
                <c:pt idx="5">
                  <c:v>1.0909090909090908</c:v>
                </c:pt>
                <c:pt idx="6">
                  <c:v>1.3333333333333333</c:v>
                </c:pt>
                <c:pt idx="7">
                  <c:v>0.3</c:v>
                </c:pt>
                <c:pt idx="8">
                  <c:v>2.5714285714285716</c:v>
                </c:pt>
                <c:pt idx="9">
                  <c:v>1.3529411764705883</c:v>
                </c:pt>
                <c:pt idx="10">
                  <c:v>1.8235294117647058</c:v>
                </c:pt>
                <c:pt idx="11">
                  <c:v>1.5294117647058822</c:v>
                </c:pt>
                <c:pt idx="12">
                  <c:v>0.82352941176470584</c:v>
                </c:pt>
                <c:pt idx="13">
                  <c:v>2.4545454545454546</c:v>
                </c:pt>
                <c:pt idx="14">
                  <c:v>1.8695652173913044</c:v>
                </c:pt>
                <c:pt idx="15">
                  <c:v>0.7142857142857143</c:v>
                </c:pt>
                <c:pt idx="16">
                  <c:v>1.4090909090909092</c:v>
                </c:pt>
                <c:pt idx="17">
                  <c:v>0.3125</c:v>
                </c:pt>
                <c:pt idx="18">
                  <c:v>0.69230769230769229</c:v>
                </c:pt>
                <c:pt idx="19">
                  <c:v>1.6428571428571428</c:v>
                </c:pt>
                <c:pt idx="20">
                  <c:v>1.8333333333333333</c:v>
                </c:pt>
                <c:pt idx="21">
                  <c:v>2.1666666666666665</c:v>
                </c:pt>
                <c:pt idx="22">
                  <c:v>1</c:v>
                </c:pt>
                <c:pt idx="23">
                  <c:v>1.1052631578947369</c:v>
                </c:pt>
                <c:pt idx="24">
                  <c:v>1.4615384615384615</c:v>
                </c:pt>
                <c:pt idx="25">
                  <c:v>1.6666666666666667</c:v>
                </c:pt>
                <c:pt idx="26">
                  <c:v>0.42105263157894735</c:v>
                </c:pt>
                <c:pt idx="27">
                  <c:v>0.94117647058823528</c:v>
                </c:pt>
                <c:pt idx="28">
                  <c:v>1.2</c:v>
                </c:pt>
                <c:pt idx="29">
                  <c:v>1.1875</c:v>
                </c:pt>
              </c:numCache>
            </c:numRef>
          </c:val>
          <c:extLst>
            <c:ext xmlns:c16="http://schemas.microsoft.com/office/drawing/2014/chart" uri="{C3380CC4-5D6E-409C-BE32-E72D297353CC}">
              <c16:uniqueId val="{00000000-3CBF-450E-A71F-43266A16266B}"/>
            </c:ext>
          </c:extLst>
        </c:ser>
        <c:dLbls>
          <c:showLegendKey val="0"/>
          <c:showVal val="1"/>
          <c:showCatName val="0"/>
          <c:showSerName val="0"/>
          <c:showPercent val="0"/>
          <c:showBubbleSize val="0"/>
        </c:dLbls>
        <c:axId val="296253104"/>
        <c:axId val="296253584"/>
      </c:areaChart>
      <c:catAx>
        <c:axId val="2962531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253584"/>
        <c:crosses val="autoZero"/>
        <c:auto val="1"/>
        <c:lblAlgn val="ctr"/>
        <c:lblOffset val="100"/>
        <c:noMultiLvlLbl val="0"/>
      </c:catAx>
      <c:valAx>
        <c:axId val="2962535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25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3B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23521164089014E-2"/>
          <c:y val="0"/>
          <c:w val="0.91331757289204096"/>
          <c:h val="1"/>
        </c:manualLayout>
      </c:layout>
      <c:areaChart>
        <c:grouping val="standard"/>
        <c:varyColors val="0"/>
        <c:ser>
          <c:idx val="0"/>
          <c:order val="0"/>
          <c:tx>
            <c:strRef>
              <c:f>'Pivot Report'!$D$7</c:f>
              <c:strCache>
                <c:ptCount val="1"/>
                <c:pt idx="0">
                  <c:v>Total</c:v>
                </c:pt>
              </c:strCache>
            </c:strRef>
          </c:tx>
          <c:spPr>
            <a:solidFill>
              <a:srgbClr val="043B55"/>
            </a:solidFill>
            <a:ln>
              <a:noFill/>
            </a:ln>
            <a:effectLst/>
          </c:spPr>
          <c:cat>
            <c:strRef>
              <c:f>'Pivot Report'!$C$8:$C$38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Report'!$D$8:$D$38</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57C6-4575-A927-1F5C4ACEEFFA}"/>
            </c:ext>
          </c:extLst>
        </c:ser>
        <c:dLbls>
          <c:showLegendKey val="0"/>
          <c:showVal val="0"/>
          <c:showCatName val="0"/>
          <c:showSerName val="0"/>
          <c:showPercent val="0"/>
          <c:showBubbleSize val="0"/>
        </c:dLbls>
        <c:axId val="1506320080"/>
        <c:axId val="1506319600"/>
      </c:areaChart>
      <c:catAx>
        <c:axId val="1506320080"/>
        <c:scaling>
          <c:orientation val="minMax"/>
        </c:scaling>
        <c:delete val="1"/>
        <c:axPos val="b"/>
        <c:numFmt formatCode="General" sourceLinked="1"/>
        <c:majorTickMark val="out"/>
        <c:minorTickMark val="none"/>
        <c:tickLblPos val="nextTo"/>
        <c:crossAx val="1506319600"/>
        <c:crosses val="autoZero"/>
        <c:auto val="1"/>
        <c:lblAlgn val="ctr"/>
        <c:lblOffset val="100"/>
        <c:noMultiLvlLbl val="0"/>
      </c:catAx>
      <c:valAx>
        <c:axId val="1506319600"/>
        <c:scaling>
          <c:orientation val="minMax"/>
        </c:scaling>
        <c:delete val="1"/>
        <c:axPos val="l"/>
        <c:numFmt formatCode="General" sourceLinked="1"/>
        <c:majorTickMark val="none"/>
        <c:minorTickMark val="none"/>
        <c:tickLblPos val="nextTo"/>
        <c:crossAx val="1506320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3B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40202314568331E-2"/>
          <c:y val="0.10526315789473684"/>
          <c:w val="0.94161358811040341"/>
          <c:h val="0.80621978173780906"/>
        </c:manualLayout>
      </c:layout>
      <c:areaChart>
        <c:grouping val="standard"/>
        <c:varyColors val="0"/>
        <c:ser>
          <c:idx val="0"/>
          <c:order val="0"/>
          <c:tx>
            <c:strRef>
              <c:f>'Pivot Report'!$J$7</c:f>
              <c:strCache>
                <c:ptCount val="1"/>
                <c:pt idx="0">
                  <c:v>Total</c:v>
                </c:pt>
              </c:strCache>
            </c:strRef>
          </c:tx>
          <c:spPr>
            <a:solidFill>
              <a:srgbClr val="043B55"/>
            </a:solidFill>
            <a:ln>
              <a:noFill/>
            </a:ln>
            <a:effectLst/>
          </c:spPr>
          <c:cat>
            <c:strRef>
              <c:f>'Pivot Report'!$I$8:$I$38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Report'!$J$8:$J$38</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C3DC-46A9-A9D8-036671E020E9}"/>
            </c:ext>
          </c:extLst>
        </c:ser>
        <c:dLbls>
          <c:showLegendKey val="0"/>
          <c:showVal val="0"/>
          <c:showCatName val="0"/>
          <c:showSerName val="0"/>
          <c:showPercent val="0"/>
          <c:showBubbleSize val="0"/>
        </c:dLbls>
        <c:axId val="2033937552"/>
        <c:axId val="2033922672"/>
      </c:areaChart>
      <c:catAx>
        <c:axId val="2033937552"/>
        <c:scaling>
          <c:orientation val="minMax"/>
        </c:scaling>
        <c:delete val="1"/>
        <c:axPos val="b"/>
        <c:numFmt formatCode="General" sourceLinked="1"/>
        <c:majorTickMark val="out"/>
        <c:minorTickMark val="none"/>
        <c:tickLblPos val="nextTo"/>
        <c:crossAx val="2033922672"/>
        <c:crosses val="autoZero"/>
        <c:auto val="1"/>
        <c:lblAlgn val="ctr"/>
        <c:lblOffset val="100"/>
        <c:noMultiLvlLbl val="0"/>
      </c:catAx>
      <c:valAx>
        <c:axId val="2033922672"/>
        <c:scaling>
          <c:orientation val="minMax"/>
        </c:scaling>
        <c:delete val="1"/>
        <c:axPos val="l"/>
        <c:numFmt formatCode="0.00" sourceLinked="1"/>
        <c:majorTickMark val="none"/>
        <c:minorTickMark val="none"/>
        <c:tickLblPos val="nextTo"/>
        <c:crossAx val="203393755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Report!PivotTable6</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43B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7613697164259E-2"/>
          <c:y val="0"/>
          <c:w val="0.98662391322178478"/>
          <c:h val="1"/>
        </c:manualLayout>
      </c:layout>
      <c:areaChart>
        <c:grouping val="standard"/>
        <c:varyColors val="0"/>
        <c:ser>
          <c:idx val="0"/>
          <c:order val="0"/>
          <c:tx>
            <c:strRef>
              <c:f>'Pivot Report'!$O$7</c:f>
              <c:strCache>
                <c:ptCount val="1"/>
                <c:pt idx="0">
                  <c:v>Total</c:v>
                </c:pt>
              </c:strCache>
            </c:strRef>
          </c:tx>
          <c:spPr>
            <a:solidFill>
              <a:srgbClr val="043B55"/>
            </a:solidFill>
            <a:ln>
              <a:noFill/>
            </a:ln>
            <a:effectLst/>
          </c:spPr>
          <c:cat>
            <c:strRef>
              <c:f>'Pivot Report'!$N$8:$N$38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Report'!$O$8:$O$38</c:f>
              <c:numCache>
                <c:formatCode>0.00</c:formatCode>
                <c:ptCount val="30"/>
                <c:pt idx="0">
                  <c:v>1.1176470588235294</c:v>
                </c:pt>
                <c:pt idx="1">
                  <c:v>2.6</c:v>
                </c:pt>
                <c:pt idx="2">
                  <c:v>1.173913043478261</c:v>
                </c:pt>
                <c:pt idx="3">
                  <c:v>1.9333333333333333</c:v>
                </c:pt>
                <c:pt idx="4">
                  <c:v>2.5</c:v>
                </c:pt>
                <c:pt idx="5">
                  <c:v>1.0909090909090908</c:v>
                </c:pt>
                <c:pt idx="6">
                  <c:v>1.3333333333333333</c:v>
                </c:pt>
                <c:pt idx="7">
                  <c:v>0.3</c:v>
                </c:pt>
                <c:pt idx="8">
                  <c:v>2.5714285714285716</c:v>
                </c:pt>
                <c:pt idx="9">
                  <c:v>1.3529411764705883</c:v>
                </c:pt>
                <c:pt idx="10">
                  <c:v>1.8235294117647058</c:v>
                </c:pt>
                <c:pt idx="11">
                  <c:v>1.5294117647058822</c:v>
                </c:pt>
                <c:pt idx="12">
                  <c:v>0.82352941176470584</c:v>
                </c:pt>
                <c:pt idx="13">
                  <c:v>2.4545454545454546</c:v>
                </c:pt>
                <c:pt idx="14">
                  <c:v>1.8695652173913044</c:v>
                </c:pt>
                <c:pt idx="15">
                  <c:v>0.7142857142857143</c:v>
                </c:pt>
                <c:pt idx="16">
                  <c:v>1.4090909090909092</c:v>
                </c:pt>
                <c:pt idx="17">
                  <c:v>0.3125</c:v>
                </c:pt>
                <c:pt idx="18">
                  <c:v>0.69230769230769229</c:v>
                </c:pt>
                <c:pt idx="19">
                  <c:v>1.6428571428571428</c:v>
                </c:pt>
                <c:pt idx="20">
                  <c:v>1.8333333333333333</c:v>
                </c:pt>
                <c:pt idx="21">
                  <c:v>2.1666666666666665</c:v>
                </c:pt>
                <c:pt idx="22">
                  <c:v>1</c:v>
                </c:pt>
                <c:pt idx="23">
                  <c:v>1.1052631578947369</c:v>
                </c:pt>
                <c:pt idx="24">
                  <c:v>1.4615384615384615</c:v>
                </c:pt>
                <c:pt idx="25">
                  <c:v>1.6666666666666667</c:v>
                </c:pt>
                <c:pt idx="26">
                  <c:v>0.42105263157894735</c:v>
                </c:pt>
                <c:pt idx="27">
                  <c:v>0.94117647058823528</c:v>
                </c:pt>
                <c:pt idx="28">
                  <c:v>1.2</c:v>
                </c:pt>
                <c:pt idx="29">
                  <c:v>1.1875</c:v>
                </c:pt>
              </c:numCache>
            </c:numRef>
          </c:val>
          <c:extLst>
            <c:ext xmlns:c16="http://schemas.microsoft.com/office/drawing/2014/chart" uri="{C3380CC4-5D6E-409C-BE32-E72D297353CC}">
              <c16:uniqueId val="{00000000-F4D2-409B-A4EC-7B43144C2C2C}"/>
            </c:ext>
          </c:extLst>
        </c:ser>
        <c:dLbls>
          <c:showLegendKey val="0"/>
          <c:showVal val="0"/>
          <c:showCatName val="0"/>
          <c:showSerName val="0"/>
          <c:showPercent val="0"/>
          <c:showBubbleSize val="0"/>
        </c:dLbls>
        <c:axId val="296253104"/>
        <c:axId val="296253584"/>
      </c:areaChart>
      <c:catAx>
        <c:axId val="296253104"/>
        <c:scaling>
          <c:orientation val="minMax"/>
        </c:scaling>
        <c:delete val="1"/>
        <c:axPos val="b"/>
        <c:numFmt formatCode="General" sourceLinked="1"/>
        <c:majorTickMark val="out"/>
        <c:minorTickMark val="none"/>
        <c:tickLblPos val="nextTo"/>
        <c:crossAx val="296253584"/>
        <c:crosses val="autoZero"/>
        <c:auto val="1"/>
        <c:lblAlgn val="ctr"/>
        <c:lblOffset val="100"/>
        <c:noMultiLvlLbl val="0"/>
      </c:catAx>
      <c:valAx>
        <c:axId val="296253584"/>
        <c:scaling>
          <c:orientation val="minMax"/>
        </c:scaling>
        <c:delete val="1"/>
        <c:axPos val="l"/>
        <c:numFmt formatCode="0.00" sourceLinked="1"/>
        <c:majorTickMark val="none"/>
        <c:minorTickMark val="none"/>
        <c:tickLblPos val="nextTo"/>
        <c:crossAx val="29625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43B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940919037199124E-2"/>
          <c:y val="0.10185185185185185"/>
          <c:w val="0.97629467541940185"/>
          <c:h val="0.68334937299504228"/>
        </c:manualLayout>
      </c:layout>
      <c:barChart>
        <c:barDir val="col"/>
        <c:grouping val="clustered"/>
        <c:varyColors val="0"/>
        <c:ser>
          <c:idx val="0"/>
          <c:order val="0"/>
          <c:tx>
            <c:strRef>
              <c:f>'Pivot Report'!$B$60</c:f>
              <c:strCache>
                <c:ptCount val="1"/>
                <c:pt idx="0">
                  <c:v>Total</c:v>
                </c:pt>
              </c:strCache>
            </c:strRef>
          </c:tx>
          <c:spPr>
            <a:solidFill>
              <a:srgbClr val="043B5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Report'!$A$61:$A$69</c:f>
              <c:strCache>
                <c:ptCount val="8"/>
                <c:pt idx="0">
                  <c:v>00-09</c:v>
                </c:pt>
                <c:pt idx="1">
                  <c:v>10-19</c:v>
                </c:pt>
                <c:pt idx="2">
                  <c:v>20-29</c:v>
                </c:pt>
                <c:pt idx="3">
                  <c:v>30-39</c:v>
                </c:pt>
                <c:pt idx="4">
                  <c:v>40-49</c:v>
                </c:pt>
                <c:pt idx="5">
                  <c:v>50-59</c:v>
                </c:pt>
                <c:pt idx="6">
                  <c:v>60-69</c:v>
                </c:pt>
                <c:pt idx="7">
                  <c:v>70-79</c:v>
                </c:pt>
              </c:strCache>
            </c:strRef>
          </c:cat>
          <c:val>
            <c:numRef>
              <c:f>'Pivot Report'!$B$61:$B$69</c:f>
              <c:numCache>
                <c:formatCode>0.00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0-3F12-4CFF-8A9E-CBADB3417B6B}"/>
            </c:ext>
          </c:extLst>
        </c:ser>
        <c:dLbls>
          <c:dLblPos val="outEnd"/>
          <c:showLegendKey val="0"/>
          <c:showVal val="1"/>
          <c:showCatName val="0"/>
          <c:showSerName val="0"/>
          <c:showPercent val="0"/>
          <c:showBubbleSize val="0"/>
        </c:dLbls>
        <c:gapWidth val="219"/>
        <c:overlap val="-27"/>
        <c:axId val="307189328"/>
        <c:axId val="307190288"/>
      </c:barChart>
      <c:catAx>
        <c:axId val="30718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90288"/>
        <c:crosses val="autoZero"/>
        <c:auto val="1"/>
        <c:lblAlgn val="ctr"/>
        <c:lblOffset val="100"/>
        <c:noMultiLvlLbl val="0"/>
      </c:catAx>
      <c:valAx>
        <c:axId val="307190288"/>
        <c:scaling>
          <c:orientation val="minMax"/>
        </c:scaling>
        <c:delete val="1"/>
        <c:axPos val="l"/>
        <c:numFmt formatCode="0.00" sourceLinked="1"/>
        <c:majorTickMark val="none"/>
        <c:minorTickMark val="none"/>
        <c:tickLblPos val="nextTo"/>
        <c:crossAx val="3071893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Report!PivotTable10</c:name>
    <c:fmtId val="1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528253821213525"/>
          <c:y val="0.18914570909063699"/>
          <c:w val="0.5339451134784623"/>
          <c:h val="0.79623439945342322"/>
        </c:manualLayout>
      </c:layout>
      <c:pieChart>
        <c:varyColors val="1"/>
        <c:ser>
          <c:idx val="0"/>
          <c:order val="0"/>
          <c:tx>
            <c:strRef>
              <c:f>'Pivot Report'!$B$73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0A9-411C-A0B2-C3977B70A94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0A9-411C-A0B2-C3977B70A9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Report'!$A$74:$A$76</c:f>
              <c:strCache>
                <c:ptCount val="2"/>
                <c:pt idx="0">
                  <c:v>Delay</c:v>
                </c:pt>
                <c:pt idx="1">
                  <c:v>OnTime</c:v>
                </c:pt>
              </c:strCache>
            </c:strRef>
          </c:cat>
          <c:val>
            <c:numRef>
              <c:f>'Pivot Report'!$B$74:$B$76</c:f>
              <c:numCache>
                <c:formatCode>0</c:formatCode>
                <c:ptCount val="2"/>
                <c:pt idx="0">
                  <c:v>297</c:v>
                </c:pt>
                <c:pt idx="1">
                  <c:v>188</c:v>
                </c:pt>
              </c:numCache>
            </c:numRef>
          </c:val>
          <c:extLst>
            <c:ext xmlns:c16="http://schemas.microsoft.com/office/drawing/2014/chart" uri="{C3380CC4-5D6E-409C-BE32-E72D297353CC}">
              <c16:uniqueId val="{00000004-20A9-411C-A0B2-C3977B70A9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Report!PivotTable11</c:name>
    <c:fmtId val="2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529955917377063"/>
          <c:y val="0.13526488236072487"/>
          <c:w val="0.48051224846894136"/>
          <c:h val="0.80085374744823568"/>
        </c:manualLayout>
      </c:layout>
      <c:doughnutChart>
        <c:varyColors val="1"/>
        <c:ser>
          <c:idx val="0"/>
          <c:order val="0"/>
          <c:tx>
            <c:strRef>
              <c:f>'Pivot Report'!$B$79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C93-48EE-A8F1-6300FFF47B0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C93-48EE-A8F1-6300FFF47B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Female</c:v>
                </c:pt>
                <c:pt idx="1">
                  <c:v>Male</c:v>
                </c:pt>
              </c:strCache>
            </c:strRef>
          </c:cat>
          <c:val>
            <c:numRef>
              <c:f>'Pivot Report'!$B$80:$B$82</c:f>
              <c:numCache>
                <c:formatCode>0.00</c:formatCode>
                <c:ptCount val="2"/>
                <c:pt idx="0">
                  <c:v>239</c:v>
                </c:pt>
                <c:pt idx="1">
                  <c:v>246</c:v>
                </c:pt>
              </c:numCache>
            </c:numRef>
          </c:val>
          <c:extLst>
            <c:ext xmlns:c16="http://schemas.microsoft.com/office/drawing/2014/chart" uri="{C3380CC4-5D6E-409C-BE32-E72D297353CC}">
              <c16:uniqueId val="{00000004-DC93-48EE-A8F1-6300FFF47B0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2583613298337708"/>
          <c:y val="2.7777777777777776E-2"/>
          <c:w val="0.49438845144356958"/>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Report!PivotTable12</c:name>
    <c:fmtId val="29"/>
  </c:pivotSource>
  <c:chart>
    <c:autoTitleDeleted val="1"/>
    <c:pivotFmts>
      <c:pivotFmt>
        <c:idx val="0"/>
        <c:spPr>
          <a:solidFill>
            <a:srgbClr val="043B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3B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43B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2087713896098"/>
          <c:y val="5.0925925925925923E-2"/>
          <c:w val="0.816179122861039"/>
          <c:h val="0.89814814814814814"/>
        </c:manualLayout>
      </c:layout>
      <c:barChart>
        <c:barDir val="bar"/>
        <c:grouping val="clustered"/>
        <c:varyColors val="0"/>
        <c:ser>
          <c:idx val="0"/>
          <c:order val="0"/>
          <c:tx>
            <c:strRef>
              <c:f>'Pivot Report'!$B$86</c:f>
              <c:strCache>
                <c:ptCount val="1"/>
                <c:pt idx="0">
                  <c:v>Total</c:v>
                </c:pt>
              </c:strCache>
            </c:strRef>
          </c:tx>
          <c:spPr>
            <a:solidFill>
              <a:srgbClr val="043B5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Report'!$A$87:$A$95</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Report'!$B$87:$B$95</c:f>
              <c:numCache>
                <c:formatCode>0</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0-A6CE-4C75-A122-FAD6A019717E}"/>
            </c:ext>
          </c:extLst>
        </c:ser>
        <c:dLbls>
          <c:showLegendKey val="0"/>
          <c:showVal val="0"/>
          <c:showCatName val="0"/>
          <c:showSerName val="0"/>
          <c:showPercent val="0"/>
          <c:showBubbleSize val="0"/>
        </c:dLbls>
        <c:gapWidth val="55"/>
        <c:axId val="295501952"/>
        <c:axId val="295502912"/>
      </c:barChart>
      <c:catAx>
        <c:axId val="29550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02912"/>
        <c:crosses val="autoZero"/>
        <c:auto val="1"/>
        <c:lblAlgn val="ctr"/>
        <c:lblOffset val="100"/>
        <c:noMultiLvlLbl val="0"/>
      </c:catAx>
      <c:valAx>
        <c:axId val="295502912"/>
        <c:scaling>
          <c:orientation val="minMax"/>
        </c:scaling>
        <c:delete val="1"/>
        <c:axPos val="b"/>
        <c:numFmt formatCode="0" sourceLinked="1"/>
        <c:majorTickMark val="none"/>
        <c:minorTickMark val="none"/>
        <c:tickLblPos val="nextTo"/>
        <c:crossAx val="29550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40202314568331E-2"/>
          <c:y val="0.10526315789473684"/>
          <c:w val="0.94161358811040341"/>
          <c:h val="0.80621978173780906"/>
        </c:manualLayout>
      </c:layout>
      <c:areaChart>
        <c:grouping val="standard"/>
        <c:varyColors val="0"/>
        <c:ser>
          <c:idx val="0"/>
          <c:order val="0"/>
          <c:tx>
            <c:strRef>
              <c:f>'Pivot Report'!$J$7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Report'!$I$8:$I$38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Report'!$J$8:$J$38</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14F1-424C-92B4-64DF37CE170D}"/>
            </c:ext>
          </c:extLst>
        </c:ser>
        <c:dLbls>
          <c:showLegendKey val="0"/>
          <c:showVal val="1"/>
          <c:showCatName val="0"/>
          <c:showSerName val="0"/>
          <c:showPercent val="0"/>
          <c:showBubbleSize val="0"/>
        </c:dLbls>
        <c:axId val="2033937552"/>
        <c:axId val="2033922672"/>
      </c:areaChart>
      <c:catAx>
        <c:axId val="20339375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922672"/>
        <c:crosses val="autoZero"/>
        <c:auto val="1"/>
        <c:lblAlgn val="ctr"/>
        <c:lblOffset val="100"/>
        <c:noMultiLvlLbl val="0"/>
      </c:catAx>
      <c:valAx>
        <c:axId val="203392267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937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4730</xdr:colOff>
      <xdr:row>53</xdr:row>
      <xdr:rowOff>130854</xdr:rowOff>
    </xdr:from>
    <xdr:to>
      <xdr:col>3</xdr:col>
      <xdr:colOff>1071530</xdr:colOff>
      <xdr:row>55</xdr:row>
      <xdr:rowOff>162385</xdr:rowOff>
    </xdr:to>
    <xdr:graphicFrame macro="">
      <xdr:nvGraphicFramePr>
        <xdr:cNvPr id="4" name="Chart 3">
          <a:extLst>
            <a:ext uri="{FF2B5EF4-FFF2-40B4-BE49-F238E27FC236}">
              <a16:creationId xmlns:a16="http://schemas.microsoft.com/office/drawing/2014/main" id="{4682322C-CF81-C77B-0F19-221BF0A28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99060</xdr:colOff>
      <xdr:row>0</xdr:row>
      <xdr:rowOff>91440</xdr:rowOff>
    </xdr:from>
    <xdr:to>
      <xdr:col>9</xdr:col>
      <xdr:colOff>411480</xdr:colOff>
      <xdr:row>5</xdr:row>
      <xdr:rowOff>60960</xdr:rowOff>
    </xdr:to>
    <xdr:sp macro="" textlink="">
      <xdr:nvSpPr>
        <xdr:cNvPr id="2" name="Rectangle: Rounded Corners 1">
          <a:extLst>
            <a:ext uri="{FF2B5EF4-FFF2-40B4-BE49-F238E27FC236}">
              <a16:creationId xmlns:a16="http://schemas.microsoft.com/office/drawing/2014/main" id="{8E81D9F3-7738-E391-1972-56E495981BC7}"/>
            </a:ext>
          </a:extLst>
        </xdr:cNvPr>
        <xdr:cNvSpPr/>
      </xdr:nvSpPr>
      <xdr:spPr>
        <a:xfrm>
          <a:off x="99060" y="91440"/>
          <a:ext cx="5798820" cy="883920"/>
        </a:xfrm>
        <a:prstGeom prst="roundRect">
          <a:avLst>
            <a:gd name="adj" fmla="val 114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495300</xdr:colOff>
      <xdr:row>0</xdr:row>
      <xdr:rowOff>99060</xdr:rowOff>
    </xdr:from>
    <xdr:to>
      <xdr:col>13</xdr:col>
      <xdr:colOff>441960</xdr:colOff>
      <xdr:row>5</xdr:row>
      <xdr:rowOff>68580</xdr:rowOff>
    </xdr:to>
    <xdr:sp macro="" textlink="">
      <xdr:nvSpPr>
        <xdr:cNvPr id="3" name="Rectangle: Rounded Corners 2">
          <a:extLst>
            <a:ext uri="{FF2B5EF4-FFF2-40B4-BE49-F238E27FC236}">
              <a16:creationId xmlns:a16="http://schemas.microsoft.com/office/drawing/2014/main" id="{AB37CD01-FA5B-4A20-B5A5-A1E0365F6087}"/>
            </a:ext>
          </a:extLst>
        </xdr:cNvPr>
        <xdr:cNvSpPr/>
      </xdr:nvSpPr>
      <xdr:spPr>
        <a:xfrm>
          <a:off x="5981700" y="99060"/>
          <a:ext cx="2385060" cy="883920"/>
        </a:xfrm>
        <a:prstGeom prst="roundRect">
          <a:avLst>
            <a:gd name="adj" fmla="val 114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548640</xdr:colOff>
      <xdr:row>0</xdr:row>
      <xdr:rowOff>91440</xdr:rowOff>
    </xdr:from>
    <xdr:to>
      <xdr:col>18</xdr:col>
      <xdr:colOff>281940</xdr:colOff>
      <xdr:row>11</xdr:row>
      <xdr:rowOff>129540</xdr:rowOff>
    </xdr:to>
    <xdr:sp macro="" textlink="">
      <xdr:nvSpPr>
        <xdr:cNvPr id="4" name="Rectangle: Rounded Corners 3">
          <a:extLst>
            <a:ext uri="{FF2B5EF4-FFF2-40B4-BE49-F238E27FC236}">
              <a16:creationId xmlns:a16="http://schemas.microsoft.com/office/drawing/2014/main" id="{982F64C2-EBA4-40F3-A248-F04A337E7633}"/>
            </a:ext>
          </a:extLst>
        </xdr:cNvPr>
        <xdr:cNvSpPr/>
      </xdr:nvSpPr>
      <xdr:spPr>
        <a:xfrm>
          <a:off x="8473440" y="91440"/>
          <a:ext cx="2781300" cy="2049780"/>
        </a:xfrm>
        <a:prstGeom prst="roundRect">
          <a:avLst>
            <a:gd name="adj" fmla="val 59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18</xdr:col>
      <xdr:colOff>358140</xdr:colOff>
      <xdr:row>0</xdr:row>
      <xdr:rowOff>83820</xdr:rowOff>
    </xdr:from>
    <xdr:to>
      <xdr:col>23</xdr:col>
      <xdr:colOff>91440</xdr:colOff>
      <xdr:row>11</xdr:row>
      <xdr:rowOff>121920</xdr:rowOff>
    </xdr:to>
    <xdr:sp macro="" textlink="">
      <xdr:nvSpPr>
        <xdr:cNvPr id="7" name="Rectangle: Rounded Corners 6">
          <a:extLst>
            <a:ext uri="{FF2B5EF4-FFF2-40B4-BE49-F238E27FC236}">
              <a16:creationId xmlns:a16="http://schemas.microsoft.com/office/drawing/2014/main" id="{EF7B09FE-9BB7-4F3D-8664-03DDD500F56D}"/>
            </a:ext>
          </a:extLst>
        </xdr:cNvPr>
        <xdr:cNvSpPr/>
      </xdr:nvSpPr>
      <xdr:spPr>
        <a:xfrm>
          <a:off x="11330940" y="83820"/>
          <a:ext cx="2781300" cy="2049780"/>
        </a:xfrm>
        <a:prstGeom prst="roundRect">
          <a:avLst>
            <a:gd name="adj" fmla="val 59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13</xdr:col>
      <xdr:colOff>541020</xdr:colOff>
      <xdr:row>12</xdr:row>
      <xdr:rowOff>15240</xdr:rowOff>
    </xdr:from>
    <xdr:to>
      <xdr:col>23</xdr:col>
      <xdr:colOff>106680</xdr:colOff>
      <xdr:row>28</xdr:row>
      <xdr:rowOff>68580</xdr:rowOff>
    </xdr:to>
    <xdr:sp macro="" textlink="">
      <xdr:nvSpPr>
        <xdr:cNvPr id="8" name="Rectangle: Rounded Corners 7">
          <a:extLst>
            <a:ext uri="{FF2B5EF4-FFF2-40B4-BE49-F238E27FC236}">
              <a16:creationId xmlns:a16="http://schemas.microsoft.com/office/drawing/2014/main" id="{0583803C-560D-435A-87BD-070FCA4CC38B}"/>
            </a:ext>
          </a:extLst>
        </xdr:cNvPr>
        <xdr:cNvSpPr/>
      </xdr:nvSpPr>
      <xdr:spPr>
        <a:xfrm>
          <a:off x="8465820" y="2209800"/>
          <a:ext cx="5661660" cy="2979420"/>
        </a:xfrm>
        <a:prstGeom prst="roundRect">
          <a:avLst>
            <a:gd name="adj" fmla="val 361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106680</xdr:colOff>
      <xdr:row>5</xdr:row>
      <xdr:rowOff>137160</xdr:rowOff>
    </xdr:from>
    <xdr:to>
      <xdr:col>1</xdr:col>
      <xdr:colOff>571500</xdr:colOff>
      <xdr:row>28</xdr:row>
      <xdr:rowOff>60960</xdr:rowOff>
    </xdr:to>
    <xdr:sp macro="" textlink="">
      <xdr:nvSpPr>
        <xdr:cNvPr id="9" name="Rectangle: Rounded Corners 8">
          <a:extLst>
            <a:ext uri="{FF2B5EF4-FFF2-40B4-BE49-F238E27FC236}">
              <a16:creationId xmlns:a16="http://schemas.microsoft.com/office/drawing/2014/main" id="{049DA2A9-B926-41F6-B7DC-A182570EFFB3}"/>
            </a:ext>
          </a:extLst>
        </xdr:cNvPr>
        <xdr:cNvSpPr/>
      </xdr:nvSpPr>
      <xdr:spPr>
        <a:xfrm>
          <a:off x="106680" y="1051560"/>
          <a:ext cx="1074420" cy="4130040"/>
        </a:xfrm>
        <a:prstGeom prst="roundRect">
          <a:avLst>
            <a:gd name="adj" fmla="val 114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38100</xdr:colOff>
      <xdr:row>5</xdr:row>
      <xdr:rowOff>144780</xdr:rowOff>
    </xdr:from>
    <xdr:to>
      <xdr:col>5</xdr:col>
      <xdr:colOff>525780</xdr:colOff>
      <xdr:row>12</xdr:row>
      <xdr:rowOff>45720</xdr:rowOff>
    </xdr:to>
    <xdr:sp macro="" textlink="">
      <xdr:nvSpPr>
        <xdr:cNvPr id="10" name="Rectangle: Rounded Corners 9">
          <a:extLst>
            <a:ext uri="{FF2B5EF4-FFF2-40B4-BE49-F238E27FC236}">
              <a16:creationId xmlns:a16="http://schemas.microsoft.com/office/drawing/2014/main" id="{A106676D-90BD-48AA-9ADC-6337DC2802FC}"/>
            </a:ext>
          </a:extLst>
        </xdr:cNvPr>
        <xdr:cNvSpPr/>
      </xdr:nvSpPr>
      <xdr:spPr>
        <a:xfrm>
          <a:off x="1257300" y="1059180"/>
          <a:ext cx="2316480" cy="1181100"/>
        </a:xfrm>
        <a:prstGeom prst="roundRect">
          <a:avLst>
            <a:gd name="adj" fmla="val 114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601980</xdr:colOff>
      <xdr:row>5</xdr:row>
      <xdr:rowOff>144780</xdr:rowOff>
    </xdr:from>
    <xdr:to>
      <xdr:col>9</xdr:col>
      <xdr:colOff>480060</xdr:colOff>
      <xdr:row>12</xdr:row>
      <xdr:rowOff>45720</xdr:rowOff>
    </xdr:to>
    <xdr:sp macro="" textlink="">
      <xdr:nvSpPr>
        <xdr:cNvPr id="15" name="Rectangle: Rounded Corners 14">
          <a:extLst>
            <a:ext uri="{FF2B5EF4-FFF2-40B4-BE49-F238E27FC236}">
              <a16:creationId xmlns:a16="http://schemas.microsoft.com/office/drawing/2014/main" id="{48C48EC9-F5A3-4DDB-AE58-64936CEAF39B}"/>
            </a:ext>
          </a:extLst>
        </xdr:cNvPr>
        <xdr:cNvSpPr/>
      </xdr:nvSpPr>
      <xdr:spPr>
        <a:xfrm>
          <a:off x="3649980" y="1059180"/>
          <a:ext cx="2316480" cy="1181100"/>
        </a:xfrm>
        <a:prstGeom prst="roundRect">
          <a:avLst>
            <a:gd name="adj" fmla="val 114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563880</xdr:colOff>
      <xdr:row>5</xdr:row>
      <xdr:rowOff>152400</xdr:rowOff>
    </xdr:from>
    <xdr:to>
      <xdr:col>13</xdr:col>
      <xdr:colOff>441960</xdr:colOff>
      <xdr:row>12</xdr:row>
      <xdr:rowOff>53340</xdr:rowOff>
    </xdr:to>
    <xdr:sp macro="" textlink="">
      <xdr:nvSpPr>
        <xdr:cNvPr id="16" name="Rectangle: Rounded Corners 15">
          <a:extLst>
            <a:ext uri="{FF2B5EF4-FFF2-40B4-BE49-F238E27FC236}">
              <a16:creationId xmlns:a16="http://schemas.microsoft.com/office/drawing/2014/main" id="{8D88CE0B-CAAA-4BF3-AFD0-0E4F37960148}"/>
            </a:ext>
          </a:extLst>
        </xdr:cNvPr>
        <xdr:cNvSpPr/>
      </xdr:nvSpPr>
      <xdr:spPr>
        <a:xfrm>
          <a:off x="6050280" y="1066800"/>
          <a:ext cx="2316480" cy="1181100"/>
        </a:xfrm>
        <a:prstGeom prst="roundRect">
          <a:avLst>
            <a:gd name="adj" fmla="val 114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38100</xdr:colOff>
      <xdr:row>12</xdr:row>
      <xdr:rowOff>129540</xdr:rowOff>
    </xdr:from>
    <xdr:to>
      <xdr:col>13</xdr:col>
      <xdr:colOff>426720</xdr:colOff>
      <xdr:row>18</xdr:row>
      <xdr:rowOff>22860</xdr:rowOff>
    </xdr:to>
    <xdr:sp macro="" textlink="">
      <xdr:nvSpPr>
        <xdr:cNvPr id="17" name="Rectangle: Rounded Corners 16">
          <a:extLst>
            <a:ext uri="{FF2B5EF4-FFF2-40B4-BE49-F238E27FC236}">
              <a16:creationId xmlns:a16="http://schemas.microsoft.com/office/drawing/2014/main" id="{F4F71E53-8C06-46C0-862D-33F974F4F1D6}"/>
            </a:ext>
          </a:extLst>
        </xdr:cNvPr>
        <xdr:cNvSpPr/>
      </xdr:nvSpPr>
      <xdr:spPr>
        <a:xfrm>
          <a:off x="1257300" y="2324100"/>
          <a:ext cx="7094220" cy="990600"/>
        </a:xfrm>
        <a:prstGeom prst="roundRect">
          <a:avLst>
            <a:gd name="adj" fmla="val 114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45720</xdr:colOff>
      <xdr:row>18</xdr:row>
      <xdr:rowOff>91440</xdr:rowOff>
    </xdr:from>
    <xdr:to>
      <xdr:col>13</xdr:col>
      <xdr:colOff>441960</xdr:colOff>
      <xdr:row>28</xdr:row>
      <xdr:rowOff>68580</xdr:rowOff>
    </xdr:to>
    <xdr:sp macro="" textlink="">
      <xdr:nvSpPr>
        <xdr:cNvPr id="18" name="Rectangle: Rounded Corners 17">
          <a:extLst>
            <a:ext uri="{FF2B5EF4-FFF2-40B4-BE49-F238E27FC236}">
              <a16:creationId xmlns:a16="http://schemas.microsoft.com/office/drawing/2014/main" id="{4EFBB39F-A8CE-430B-8D27-6F2FC042A89D}"/>
            </a:ext>
          </a:extLst>
        </xdr:cNvPr>
        <xdr:cNvSpPr/>
      </xdr:nvSpPr>
      <xdr:spPr>
        <a:xfrm>
          <a:off x="1264920" y="3383280"/>
          <a:ext cx="7101840" cy="1805940"/>
        </a:xfrm>
        <a:prstGeom prst="roundRect">
          <a:avLst>
            <a:gd name="adj" fmla="val 64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480060</xdr:colOff>
      <xdr:row>0</xdr:row>
      <xdr:rowOff>152400</xdr:rowOff>
    </xdr:from>
    <xdr:to>
      <xdr:col>11</xdr:col>
      <xdr:colOff>281940</xdr:colOff>
      <xdr:row>3</xdr:row>
      <xdr:rowOff>15240</xdr:rowOff>
    </xdr:to>
    <xdr:sp macro="" textlink="">
      <xdr:nvSpPr>
        <xdr:cNvPr id="19" name="TextBox 18">
          <a:extLst>
            <a:ext uri="{FF2B5EF4-FFF2-40B4-BE49-F238E27FC236}">
              <a16:creationId xmlns:a16="http://schemas.microsoft.com/office/drawing/2014/main" id="{F8500912-458C-3534-4876-FA24BD8EA04B}"/>
            </a:ext>
          </a:extLst>
        </xdr:cNvPr>
        <xdr:cNvSpPr txBox="1"/>
      </xdr:nvSpPr>
      <xdr:spPr>
        <a:xfrm>
          <a:off x="1699260" y="152400"/>
          <a:ext cx="52882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b="1">
              <a:latin typeface="Aptos Narrow" panose="020B0004020202020204" pitchFamily="34" charset="0"/>
            </a:rPr>
            <a:t>Hospital</a:t>
          </a:r>
          <a:r>
            <a:rPr lang="en-IN" sz="1800" b="1" baseline="0">
              <a:latin typeface="Aptos Narrow" panose="020B0004020202020204" pitchFamily="34" charset="0"/>
            </a:rPr>
            <a:t> Emergency Room DashBoard</a:t>
          </a:r>
          <a:endParaRPr lang="en-IN" sz="1800" b="1">
            <a:latin typeface="Aptos Narrow" panose="020B0004020202020204" pitchFamily="34" charset="0"/>
          </a:endParaRPr>
        </a:p>
      </xdr:txBody>
    </xdr:sp>
    <xdr:clientData/>
  </xdr:twoCellAnchor>
  <xdr:twoCellAnchor editAs="oneCell">
    <xdr:from>
      <xdr:col>0</xdr:col>
      <xdr:colOff>243841</xdr:colOff>
      <xdr:row>0</xdr:row>
      <xdr:rowOff>30480</xdr:rowOff>
    </xdr:from>
    <xdr:to>
      <xdr:col>2</xdr:col>
      <xdr:colOff>175260</xdr:colOff>
      <xdr:row>5</xdr:row>
      <xdr:rowOff>130220</xdr:rowOff>
    </xdr:to>
    <xdr:pic>
      <xdr:nvPicPr>
        <xdr:cNvPr id="21" name="Picture 20">
          <a:extLst>
            <a:ext uri="{FF2B5EF4-FFF2-40B4-BE49-F238E27FC236}">
              <a16:creationId xmlns:a16="http://schemas.microsoft.com/office/drawing/2014/main" id="{568F5254-1FD7-FF9B-DCDD-45E69A29EF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841" y="30480"/>
          <a:ext cx="1150619" cy="1014140"/>
        </a:xfrm>
        <a:prstGeom prst="rect">
          <a:avLst/>
        </a:prstGeom>
      </xdr:spPr>
    </xdr:pic>
    <xdr:clientData/>
  </xdr:twoCellAnchor>
  <xdr:twoCellAnchor editAs="absolute">
    <xdr:from>
      <xdr:col>4</xdr:col>
      <xdr:colOff>7620</xdr:colOff>
      <xdr:row>3</xdr:row>
      <xdr:rowOff>0</xdr:rowOff>
    </xdr:from>
    <xdr:to>
      <xdr:col>7</xdr:col>
      <xdr:colOff>289560</xdr:colOff>
      <xdr:row>4</xdr:row>
      <xdr:rowOff>83820</xdr:rowOff>
    </xdr:to>
    <xdr:sp macro="" textlink="">
      <xdr:nvSpPr>
        <xdr:cNvPr id="22" name="TextBox 21">
          <a:extLst>
            <a:ext uri="{FF2B5EF4-FFF2-40B4-BE49-F238E27FC236}">
              <a16:creationId xmlns:a16="http://schemas.microsoft.com/office/drawing/2014/main" id="{267BE514-9829-45D9-A423-AB08EAB818A4}"/>
            </a:ext>
          </a:extLst>
        </xdr:cNvPr>
        <xdr:cNvSpPr txBox="1"/>
      </xdr:nvSpPr>
      <xdr:spPr>
        <a:xfrm>
          <a:off x="2446020" y="548640"/>
          <a:ext cx="2110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Monthly</a:t>
          </a:r>
          <a:r>
            <a:rPr lang="en-IN" sz="1400" baseline="0">
              <a:latin typeface="Aptos Narrow" panose="020B0004020202020204" pitchFamily="34" charset="0"/>
            </a:rPr>
            <a:t> Report</a:t>
          </a:r>
          <a:endParaRPr lang="en-IN" sz="1400">
            <a:latin typeface="Aptos Narrow" panose="020B0004020202020204" pitchFamily="34" charset="0"/>
          </a:endParaRPr>
        </a:p>
      </xdr:txBody>
    </xdr:sp>
    <xdr:clientData/>
  </xdr:twoCellAnchor>
  <xdr:twoCellAnchor editAs="absolute">
    <xdr:from>
      <xdr:col>2</xdr:col>
      <xdr:colOff>30480</xdr:colOff>
      <xdr:row>8</xdr:row>
      <xdr:rowOff>91440</xdr:rowOff>
    </xdr:from>
    <xdr:to>
      <xdr:col>5</xdr:col>
      <xdr:colOff>533400</xdr:colOff>
      <xdr:row>9</xdr:row>
      <xdr:rowOff>175260</xdr:rowOff>
    </xdr:to>
    <xdr:sp macro="" textlink="">
      <xdr:nvSpPr>
        <xdr:cNvPr id="23" name="TextBox 22">
          <a:extLst>
            <a:ext uri="{FF2B5EF4-FFF2-40B4-BE49-F238E27FC236}">
              <a16:creationId xmlns:a16="http://schemas.microsoft.com/office/drawing/2014/main" id="{F1395B5E-F707-4A09-A95D-AD98EA7B435E}"/>
            </a:ext>
          </a:extLst>
        </xdr:cNvPr>
        <xdr:cNvSpPr txBox="1"/>
      </xdr:nvSpPr>
      <xdr:spPr>
        <a:xfrm>
          <a:off x="1249680" y="1554480"/>
          <a:ext cx="23317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No</a:t>
          </a:r>
          <a:r>
            <a:rPr lang="en-IN" sz="1400" baseline="0">
              <a:latin typeface="Aptos Narrow" panose="020B0004020202020204" pitchFamily="34" charset="0"/>
            </a:rPr>
            <a:t>. of Patients</a:t>
          </a:r>
          <a:endParaRPr lang="en-IN" sz="1400">
            <a:latin typeface="Aptos Narrow" panose="020B0004020202020204" pitchFamily="34" charset="0"/>
          </a:endParaRPr>
        </a:p>
      </xdr:txBody>
    </xdr:sp>
    <xdr:clientData/>
  </xdr:twoCellAnchor>
  <xdr:twoCellAnchor editAs="absolute">
    <xdr:from>
      <xdr:col>2</xdr:col>
      <xdr:colOff>38100</xdr:colOff>
      <xdr:row>6</xdr:row>
      <xdr:rowOff>99060</xdr:rowOff>
    </xdr:from>
    <xdr:to>
      <xdr:col>5</xdr:col>
      <xdr:colOff>525780</xdr:colOff>
      <xdr:row>8</xdr:row>
      <xdr:rowOff>106680</xdr:rowOff>
    </xdr:to>
    <xdr:sp macro="" textlink="'Pivot Report'!A6">
      <xdr:nvSpPr>
        <xdr:cNvPr id="24" name="TextBox 23">
          <a:extLst>
            <a:ext uri="{FF2B5EF4-FFF2-40B4-BE49-F238E27FC236}">
              <a16:creationId xmlns:a16="http://schemas.microsoft.com/office/drawing/2014/main" id="{AF05F157-0D7C-411C-826F-CD6D246EB0F3}"/>
            </a:ext>
          </a:extLst>
        </xdr:cNvPr>
        <xdr:cNvSpPr txBox="1"/>
      </xdr:nvSpPr>
      <xdr:spPr>
        <a:xfrm>
          <a:off x="1257300" y="1196340"/>
          <a:ext cx="23164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8DFF026-5B62-44A8-A479-8775820A094B}" type="TxLink">
            <a:rPr lang="en-US" sz="2000" b="0" i="0" u="none" strike="noStrike">
              <a:solidFill>
                <a:srgbClr val="000000"/>
              </a:solidFill>
              <a:latin typeface="Aptos Narrow"/>
            </a:rPr>
            <a:pPr algn="ctr"/>
            <a:t>485</a:t>
          </a:fld>
          <a:endParaRPr lang="en-US" sz="2400">
            <a:latin typeface="Aptos Narrow" panose="020B0004020202020204" pitchFamily="34" charset="0"/>
          </a:endParaRPr>
        </a:p>
      </xdr:txBody>
    </xdr:sp>
    <xdr:clientData/>
  </xdr:twoCellAnchor>
  <xdr:twoCellAnchor editAs="absolute">
    <xdr:from>
      <xdr:col>6</xdr:col>
      <xdr:colOff>7620</xdr:colOff>
      <xdr:row>8</xdr:row>
      <xdr:rowOff>91440</xdr:rowOff>
    </xdr:from>
    <xdr:to>
      <xdr:col>9</xdr:col>
      <xdr:colOff>510540</xdr:colOff>
      <xdr:row>9</xdr:row>
      <xdr:rowOff>175260</xdr:rowOff>
    </xdr:to>
    <xdr:sp macro="" textlink="">
      <xdr:nvSpPr>
        <xdr:cNvPr id="25" name="TextBox 24">
          <a:extLst>
            <a:ext uri="{FF2B5EF4-FFF2-40B4-BE49-F238E27FC236}">
              <a16:creationId xmlns:a16="http://schemas.microsoft.com/office/drawing/2014/main" id="{446DF2F4-0DAD-02E5-7A2B-13A6FE7FD350}"/>
            </a:ext>
          </a:extLst>
        </xdr:cNvPr>
        <xdr:cNvSpPr txBox="1"/>
      </xdr:nvSpPr>
      <xdr:spPr>
        <a:xfrm>
          <a:off x="3665220" y="1554480"/>
          <a:ext cx="23317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Avg.</a:t>
          </a:r>
          <a:r>
            <a:rPr lang="en-IN" sz="1400" baseline="0">
              <a:latin typeface="Aptos Narrow" panose="020B0004020202020204" pitchFamily="34" charset="0"/>
            </a:rPr>
            <a:t> Wait Time</a:t>
          </a:r>
          <a:endParaRPr lang="en-IN" sz="1400">
            <a:latin typeface="Aptos Narrow" panose="020B0004020202020204" pitchFamily="34" charset="0"/>
          </a:endParaRPr>
        </a:p>
      </xdr:txBody>
    </xdr:sp>
    <xdr:clientData/>
  </xdr:twoCellAnchor>
  <xdr:twoCellAnchor editAs="absolute">
    <xdr:from>
      <xdr:col>6</xdr:col>
      <xdr:colOff>15240</xdr:colOff>
      <xdr:row>6</xdr:row>
      <xdr:rowOff>99060</xdr:rowOff>
    </xdr:from>
    <xdr:to>
      <xdr:col>9</xdr:col>
      <xdr:colOff>502920</xdr:colOff>
      <xdr:row>8</xdr:row>
      <xdr:rowOff>106680</xdr:rowOff>
    </xdr:to>
    <xdr:sp macro="" textlink="'Pivot Report'!A10">
      <xdr:nvSpPr>
        <xdr:cNvPr id="26" name="TextBox 25">
          <a:extLst>
            <a:ext uri="{FF2B5EF4-FFF2-40B4-BE49-F238E27FC236}">
              <a16:creationId xmlns:a16="http://schemas.microsoft.com/office/drawing/2014/main" id="{4E64BC49-5E56-1772-13CD-015295E1BC01}"/>
            </a:ext>
          </a:extLst>
        </xdr:cNvPr>
        <xdr:cNvSpPr txBox="1"/>
      </xdr:nvSpPr>
      <xdr:spPr>
        <a:xfrm>
          <a:off x="3672840" y="1196340"/>
          <a:ext cx="23164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79D0F9D-2B38-4C1D-B565-6BD4753805CE}" type="TxLink">
            <a:rPr lang="en-US" sz="2000" b="0" i="0" u="none" strike="noStrike">
              <a:solidFill>
                <a:srgbClr val="000000"/>
              </a:solidFill>
              <a:latin typeface="Aptos Narrow"/>
            </a:rPr>
            <a:pPr algn="ctr"/>
            <a:t>35.51</a:t>
          </a:fld>
          <a:endParaRPr lang="en-US" sz="2400">
            <a:latin typeface="Aptos Narrow" panose="020B0004020202020204" pitchFamily="34" charset="0"/>
          </a:endParaRPr>
        </a:p>
      </xdr:txBody>
    </xdr:sp>
    <xdr:clientData/>
  </xdr:twoCellAnchor>
  <xdr:twoCellAnchor editAs="absolute">
    <xdr:from>
      <xdr:col>9</xdr:col>
      <xdr:colOff>563880</xdr:colOff>
      <xdr:row>8</xdr:row>
      <xdr:rowOff>83820</xdr:rowOff>
    </xdr:from>
    <xdr:to>
      <xdr:col>13</xdr:col>
      <xdr:colOff>457200</xdr:colOff>
      <xdr:row>9</xdr:row>
      <xdr:rowOff>167640</xdr:rowOff>
    </xdr:to>
    <xdr:sp macro="" textlink="">
      <xdr:nvSpPr>
        <xdr:cNvPr id="27" name="TextBox 26">
          <a:extLst>
            <a:ext uri="{FF2B5EF4-FFF2-40B4-BE49-F238E27FC236}">
              <a16:creationId xmlns:a16="http://schemas.microsoft.com/office/drawing/2014/main" id="{16A57DD2-9259-D3D2-D445-82FE7280D510}"/>
            </a:ext>
          </a:extLst>
        </xdr:cNvPr>
        <xdr:cNvSpPr txBox="1"/>
      </xdr:nvSpPr>
      <xdr:spPr>
        <a:xfrm>
          <a:off x="6050280" y="1546860"/>
          <a:ext cx="23317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Patient</a:t>
          </a:r>
          <a:r>
            <a:rPr lang="en-IN" sz="1400" baseline="0">
              <a:latin typeface="Aptos Narrow" panose="020B0004020202020204" pitchFamily="34" charset="0"/>
            </a:rPr>
            <a:t> Satisfaction Score</a:t>
          </a:r>
          <a:endParaRPr lang="en-IN" sz="1400">
            <a:latin typeface="Aptos Narrow" panose="020B0004020202020204" pitchFamily="34" charset="0"/>
          </a:endParaRPr>
        </a:p>
      </xdr:txBody>
    </xdr:sp>
    <xdr:clientData/>
  </xdr:twoCellAnchor>
  <xdr:twoCellAnchor editAs="absolute">
    <xdr:from>
      <xdr:col>9</xdr:col>
      <xdr:colOff>571500</xdr:colOff>
      <xdr:row>6</xdr:row>
      <xdr:rowOff>91440</xdr:rowOff>
    </xdr:from>
    <xdr:to>
      <xdr:col>13</xdr:col>
      <xdr:colOff>449580</xdr:colOff>
      <xdr:row>8</xdr:row>
      <xdr:rowOff>99060</xdr:rowOff>
    </xdr:to>
    <xdr:sp macro="" textlink="'Pivot Report'!A14">
      <xdr:nvSpPr>
        <xdr:cNvPr id="28" name="TextBox 27">
          <a:extLst>
            <a:ext uri="{FF2B5EF4-FFF2-40B4-BE49-F238E27FC236}">
              <a16:creationId xmlns:a16="http://schemas.microsoft.com/office/drawing/2014/main" id="{5968ABCB-8F59-2428-9120-896074E173D0}"/>
            </a:ext>
          </a:extLst>
        </xdr:cNvPr>
        <xdr:cNvSpPr txBox="1"/>
      </xdr:nvSpPr>
      <xdr:spPr>
        <a:xfrm>
          <a:off x="6057900" y="1188720"/>
          <a:ext cx="23164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6277482-B8C9-40BB-A804-75417B62B0AD}" type="TxLink">
            <a:rPr lang="en-US" sz="2000" b="0" i="0" u="none" strike="noStrike">
              <a:solidFill>
                <a:srgbClr val="000000"/>
              </a:solidFill>
              <a:latin typeface="Aptos Narrow"/>
            </a:rPr>
            <a:pPr algn="ctr"/>
            <a:t>1.37</a:t>
          </a:fld>
          <a:endParaRPr lang="en-US" sz="2400">
            <a:latin typeface="Aptos Narrow" panose="020B0004020202020204" pitchFamily="34" charset="0"/>
          </a:endParaRPr>
        </a:p>
      </xdr:txBody>
    </xdr:sp>
    <xdr:clientData/>
  </xdr:twoCellAnchor>
  <xdr:twoCellAnchor editAs="oneCell">
    <xdr:from>
      <xdr:col>5</xdr:col>
      <xdr:colOff>38100</xdr:colOff>
      <xdr:row>5</xdr:row>
      <xdr:rowOff>160020</xdr:rowOff>
    </xdr:from>
    <xdr:to>
      <xdr:col>5</xdr:col>
      <xdr:colOff>472440</xdr:colOff>
      <xdr:row>8</xdr:row>
      <xdr:rowOff>45720</xdr:rowOff>
    </xdr:to>
    <xdr:pic>
      <xdr:nvPicPr>
        <xdr:cNvPr id="30" name="Graphic 29" descr="Male profile">
          <a:extLst>
            <a:ext uri="{FF2B5EF4-FFF2-40B4-BE49-F238E27FC236}">
              <a16:creationId xmlns:a16="http://schemas.microsoft.com/office/drawing/2014/main" id="{A9D0CA42-365B-8897-EAF5-D8E1C078938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86100" y="1074420"/>
          <a:ext cx="434340" cy="434340"/>
        </a:xfrm>
        <a:prstGeom prst="rect">
          <a:avLst/>
        </a:prstGeom>
      </xdr:spPr>
    </xdr:pic>
    <xdr:clientData/>
  </xdr:twoCellAnchor>
  <xdr:twoCellAnchor editAs="oneCell">
    <xdr:from>
      <xdr:col>12</xdr:col>
      <xdr:colOff>563880</xdr:colOff>
      <xdr:row>6</xdr:row>
      <xdr:rowOff>15240</xdr:rowOff>
    </xdr:from>
    <xdr:to>
      <xdr:col>13</xdr:col>
      <xdr:colOff>396240</xdr:colOff>
      <xdr:row>8</xdr:row>
      <xdr:rowOff>91440</xdr:rowOff>
    </xdr:to>
    <xdr:pic>
      <xdr:nvPicPr>
        <xdr:cNvPr id="32" name="Graphic 31" descr="Customer review RTL">
          <a:extLst>
            <a:ext uri="{FF2B5EF4-FFF2-40B4-BE49-F238E27FC236}">
              <a16:creationId xmlns:a16="http://schemas.microsoft.com/office/drawing/2014/main" id="{D20B8A10-5A46-E593-8EBF-70CCC9CDC5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879080" y="1112520"/>
          <a:ext cx="441960" cy="441960"/>
        </a:xfrm>
        <a:prstGeom prst="rect">
          <a:avLst/>
        </a:prstGeom>
      </xdr:spPr>
    </xdr:pic>
    <xdr:clientData/>
  </xdr:twoCellAnchor>
  <xdr:twoCellAnchor editAs="oneCell">
    <xdr:from>
      <xdr:col>9</xdr:col>
      <xdr:colOff>99060</xdr:colOff>
      <xdr:row>6</xdr:row>
      <xdr:rowOff>7620</xdr:rowOff>
    </xdr:from>
    <xdr:to>
      <xdr:col>9</xdr:col>
      <xdr:colOff>464820</xdr:colOff>
      <xdr:row>8</xdr:row>
      <xdr:rowOff>7620</xdr:rowOff>
    </xdr:to>
    <xdr:pic>
      <xdr:nvPicPr>
        <xdr:cNvPr id="34" name="Graphic 33" descr="Hourglass">
          <a:extLst>
            <a:ext uri="{FF2B5EF4-FFF2-40B4-BE49-F238E27FC236}">
              <a16:creationId xmlns:a16="http://schemas.microsoft.com/office/drawing/2014/main" id="{DBD330AD-E9AC-B839-B797-FED0650CBB7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585460" y="1104900"/>
          <a:ext cx="365760" cy="365760"/>
        </a:xfrm>
        <a:prstGeom prst="rect">
          <a:avLst/>
        </a:prstGeom>
      </xdr:spPr>
    </xdr:pic>
    <xdr:clientData/>
  </xdr:twoCellAnchor>
  <xdr:twoCellAnchor editAs="oneCell">
    <xdr:from>
      <xdr:col>0</xdr:col>
      <xdr:colOff>129540</xdr:colOff>
      <xdr:row>5</xdr:row>
      <xdr:rowOff>175260</xdr:rowOff>
    </xdr:from>
    <xdr:to>
      <xdr:col>1</xdr:col>
      <xdr:colOff>555390</xdr:colOff>
      <xdr:row>28</xdr:row>
      <xdr:rowOff>15240</xdr:rowOff>
    </xdr:to>
    <mc:AlternateContent xmlns:mc="http://schemas.openxmlformats.org/markup-compatibility/2006" xmlns:a14="http://schemas.microsoft.com/office/drawing/2010/main">
      <mc:Choice Requires="a14">
        <xdr:graphicFrame macro="">
          <xdr:nvGraphicFramePr>
            <xdr:cNvPr id="35" name="Date (Month)">
              <a:extLst>
                <a:ext uri="{FF2B5EF4-FFF2-40B4-BE49-F238E27FC236}">
                  <a16:creationId xmlns:a16="http://schemas.microsoft.com/office/drawing/2014/main" id="{3B55F1CE-B06B-4B88-9141-E6A1A7427EC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9540" y="1089660"/>
              <a:ext cx="1035450" cy="4046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9</xdr:row>
      <xdr:rowOff>15240</xdr:rowOff>
    </xdr:from>
    <xdr:to>
      <xdr:col>5</xdr:col>
      <xdr:colOff>548640</xdr:colOff>
      <xdr:row>11</xdr:row>
      <xdr:rowOff>175260</xdr:rowOff>
    </xdr:to>
    <xdr:graphicFrame macro="">
      <xdr:nvGraphicFramePr>
        <xdr:cNvPr id="36" name="Chart 35">
          <a:hlinkClick xmlns:r="http://schemas.openxmlformats.org/officeDocument/2006/relationships" r:id="rId8"/>
          <a:extLst>
            <a:ext uri="{FF2B5EF4-FFF2-40B4-BE49-F238E27FC236}">
              <a16:creationId xmlns:a16="http://schemas.microsoft.com/office/drawing/2014/main" id="{4552246E-0434-4660-884E-29737F20E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594360</xdr:colOff>
      <xdr:row>9</xdr:row>
      <xdr:rowOff>7620</xdr:rowOff>
    </xdr:from>
    <xdr:to>
      <xdr:col>9</xdr:col>
      <xdr:colOff>480060</xdr:colOff>
      <xdr:row>12</xdr:row>
      <xdr:rowOff>38100</xdr:rowOff>
    </xdr:to>
    <xdr:graphicFrame macro="">
      <xdr:nvGraphicFramePr>
        <xdr:cNvPr id="5" name="Chart 4">
          <a:hlinkClick xmlns:r="http://schemas.openxmlformats.org/officeDocument/2006/relationships" r:id="rId10"/>
          <a:extLst>
            <a:ext uri="{FF2B5EF4-FFF2-40B4-BE49-F238E27FC236}">
              <a16:creationId xmlns:a16="http://schemas.microsoft.com/office/drawing/2014/main" id="{FAC0DAA2-FC0C-465F-9CBE-C2188FF19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594360</xdr:colOff>
      <xdr:row>8</xdr:row>
      <xdr:rowOff>7620</xdr:rowOff>
    </xdr:from>
    <xdr:to>
      <xdr:col>13</xdr:col>
      <xdr:colOff>388620</xdr:colOff>
      <xdr:row>11</xdr:row>
      <xdr:rowOff>175260</xdr:rowOff>
    </xdr:to>
    <xdr:graphicFrame macro="">
      <xdr:nvGraphicFramePr>
        <xdr:cNvPr id="6" name="Chart 5">
          <a:hlinkClick xmlns:r="http://schemas.openxmlformats.org/officeDocument/2006/relationships" r:id="rId12"/>
          <a:extLst>
            <a:ext uri="{FF2B5EF4-FFF2-40B4-BE49-F238E27FC236}">
              <a16:creationId xmlns:a16="http://schemas.microsoft.com/office/drawing/2014/main" id="{D61A7F55-EFF7-4973-9DAD-A18C3F01A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30479</xdr:colOff>
          <xdr:row>13</xdr:row>
          <xdr:rowOff>15240</xdr:rowOff>
        </xdr:from>
        <xdr:to>
          <xdr:col>13</xdr:col>
          <xdr:colOff>304800</xdr:colOff>
          <xdr:row>17</xdr:row>
          <xdr:rowOff>114300</xdr:rowOff>
        </xdr:to>
        <xdr:pic>
          <xdr:nvPicPr>
            <xdr:cNvPr id="14" name="Picture 13">
              <a:extLst>
                <a:ext uri="{FF2B5EF4-FFF2-40B4-BE49-F238E27FC236}">
                  <a16:creationId xmlns:a16="http://schemas.microsoft.com/office/drawing/2014/main" id="{C77C004B-6243-4986-8D32-0549E98CADD7}"/>
                </a:ext>
              </a:extLst>
            </xdr:cNvPr>
            <xdr:cNvPicPr>
              <a:picLocks noChangeAspect="1" noChangeArrowheads="1"/>
              <a:extLst>
                <a:ext uri="{84589F7E-364E-4C9E-8A38-B11213B215E9}">
                  <a14:cameraTool cellRange="'Pivot Report'!$A$54:$D$56" spid="_x0000_s1037"/>
                </a:ext>
              </a:extLst>
            </xdr:cNvPicPr>
          </xdr:nvPicPr>
          <xdr:blipFill>
            <a:blip xmlns:r="http://schemas.openxmlformats.org/officeDocument/2006/relationships" r:embed="rId14"/>
            <a:srcRect/>
            <a:stretch>
              <a:fillRect/>
            </a:stretch>
          </xdr:blipFill>
          <xdr:spPr bwMode="auto">
            <a:xfrm>
              <a:off x="1249679" y="2392680"/>
              <a:ext cx="6979921" cy="8305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129540</xdr:colOff>
      <xdr:row>18</xdr:row>
      <xdr:rowOff>91440</xdr:rowOff>
    </xdr:from>
    <xdr:to>
      <xdr:col>13</xdr:col>
      <xdr:colOff>388620</xdr:colOff>
      <xdr:row>26</xdr:row>
      <xdr:rowOff>0</xdr:rowOff>
    </xdr:to>
    <xdr:graphicFrame macro="">
      <xdr:nvGraphicFramePr>
        <xdr:cNvPr id="20" name="Chart 19">
          <a:extLst>
            <a:ext uri="{FF2B5EF4-FFF2-40B4-BE49-F238E27FC236}">
              <a16:creationId xmlns:a16="http://schemas.microsoft.com/office/drawing/2014/main" id="{D9272E8A-7037-4A13-8A58-19B56B962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114300</xdr:colOff>
      <xdr:row>26</xdr:row>
      <xdr:rowOff>91440</xdr:rowOff>
    </xdr:from>
    <xdr:to>
      <xdr:col>11</xdr:col>
      <xdr:colOff>350520</xdr:colOff>
      <xdr:row>27</xdr:row>
      <xdr:rowOff>144780</xdr:rowOff>
    </xdr:to>
    <xdr:sp macro="" textlink="">
      <xdr:nvSpPr>
        <xdr:cNvPr id="33" name="TextBox 32">
          <a:extLst>
            <a:ext uri="{FF2B5EF4-FFF2-40B4-BE49-F238E27FC236}">
              <a16:creationId xmlns:a16="http://schemas.microsoft.com/office/drawing/2014/main" id="{1A4B8F74-CDAB-F4A6-FA22-173B563F3476}"/>
            </a:ext>
          </a:extLst>
        </xdr:cNvPr>
        <xdr:cNvSpPr txBox="1"/>
      </xdr:nvSpPr>
      <xdr:spPr>
        <a:xfrm>
          <a:off x="2552700" y="4846320"/>
          <a:ext cx="45034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No.</a:t>
          </a:r>
          <a:r>
            <a:rPr lang="en-IN" sz="1400" baseline="0">
              <a:latin typeface="Aptos Narrow" panose="020B0004020202020204" pitchFamily="34" charset="0"/>
            </a:rPr>
            <a:t> of Patients by Age Group</a:t>
          </a:r>
          <a:endParaRPr lang="en-IN" sz="1400">
            <a:latin typeface="Aptos Narrow" panose="020B0004020202020204" pitchFamily="34" charset="0"/>
          </a:endParaRPr>
        </a:p>
      </xdr:txBody>
    </xdr:sp>
    <xdr:clientData/>
  </xdr:twoCellAnchor>
  <xdr:twoCellAnchor editAs="absolute">
    <xdr:from>
      <xdr:col>14</xdr:col>
      <xdr:colOff>7620</xdr:colOff>
      <xdr:row>0</xdr:row>
      <xdr:rowOff>91441</xdr:rowOff>
    </xdr:from>
    <xdr:to>
      <xdr:col>18</xdr:col>
      <xdr:colOff>160020</xdr:colOff>
      <xdr:row>10</xdr:row>
      <xdr:rowOff>0</xdr:rowOff>
    </xdr:to>
    <xdr:graphicFrame macro="">
      <xdr:nvGraphicFramePr>
        <xdr:cNvPr id="37" name="Chart 36">
          <a:extLst>
            <a:ext uri="{FF2B5EF4-FFF2-40B4-BE49-F238E27FC236}">
              <a16:creationId xmlns:a16="http://schemas.microsoft.com/office/drawing/2014/main" id="{C75D52D8-9BEB-406C-8329-BC19E9E0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266700</xdr:colOff>
      <xdr:row>10</xdr:row>
      <xdr:rowOff>22860</xdr:rowOff>
    </xdr:from>
    <xdr:to>
      <xdr:col>19</xdr:col>
      <xdr:colOff>106680</xdr:colOff>
      <xdr:row>11</xdr:row>
      <xdr:rowOff>68580</xdr:rowOff>
    </xdr:to>
    <xdr:sp macro="" textlink="">
      <xdr:nvSpPr>
        <xdr:cNvPr id="39" name="TextBox 38">
          <a:extLst>
            <a:ext uri="{FF2B5EF4-FFF2-40B4-BE49-F238E27FC236}">
              <a16:creationId xmlns:a16="http://schemas.microsoft.com/office/drawing/2014/main" id="{B23367C0-0048-517A-E50C-1D491458CB85}"/>
            </a:ext>
          </a:extLst>
        </xdr:cNvPr>
        <xdr:cNvSpPr txBox="1"/>
      </xdr:nvSpPr>
      <xdr:spPr>
        <a:xfrm>
          <a:off x="8191500" y="1851660"/>
          <a:ext cx="34975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Patients</a:t>
          </a:r>
          <a:r>
            <a:rPr lang="en-IN" sz="1400" baseline="0">
              <a:latin typeface="Aptos Narrow" panose="020B0004020202020204" pitchFamily="34" charset="0"/>
            </a:rPr>
            <a:t> attended within time</a:t>
          </a:r>
          <a:endParaRPr lang="en-IN" sz="1400">
            <a:latin typeface="Aptos Narrow" panose="020B0004020202020204" pitchFamily="34" charset="0"/>
          </a:endParaRPr>
        </a:p>
      </xdr:txBody>
    </xdr:sp>
    <xdr:clientData/>
  </xdr:twoCellAnchor>
  <xdr:twoCellAnchor>
    <xdr:from>
      <xdr:col>18</xdr:col>
      <xdr:colOff>396240</xdr:colOff>
      <xdr:row>0</xdr:row>
      <xdr:rowOff>129540</xdr:rowOff>
    </xdr:from>
    <xdr:to>
      <xdr:col>23</xdr:col>
      <xdr:colOff>131196</xdr:colOff>
      <xdr:row>10</xdr:row>
      <xdr:rowOff>137159</xdr:rowOff>
    </xdr:to>
    <xdr:graphicFrame macro="">
      <xdr:nvGraphicFramePr>
        <xdr:cNvPr id="40" name="Chart 39">
          <a:extLst>
            <a:ext uri="{FF2B5EF4-FFF2-40B4-BE49-F238E27FC236}">
              <a16:creationId xmlns:a16="http://schemas.microsoft.com/office/drawing/2014/main" id="{703B8F4F-215D-4692-8F41-324E953C4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594360</xdr:colOff>
      <xdr:row>10</xdr:row>
      <xdr:rowOff>22860</xdr:rowOff>
    </xdr:from>
    <xdr:to>
      <xdr:col>23</xdr:col>
      <xdr:colOff>434340</xdr:colOff>
      <xdr:row>11</xdr:row>
      <xdr:rowOff>68580</xdr:rowOff>
    </xdr:to>
    <xdr:sp macro="" textlink="">
      <xdr:nvSpPr>
        <xdr:cNvPr id="41" name="TextBox 40">
          <a:extLst>
            <a:ext uri="{FF2B5EF4-FFF2-40B4-BE49-F238E27FC236}">
              <a16:creationId xmlns:a16="http://schemas.microsoft.com/office/drawing/2014/main" id="{0F24D865-097C-CDBF-0493-3CA085E77892}"/>
            </a:ext>
          </a:extLst>
        </xdr:cNvPr>
        <xdr:cNvSpPr txBox="1"/>
      </xdr:nvSpPr>
      <xdr:spPr>
        <a:xfrm>
          <a:off x="10957560" y="1851660"/>
          <a:ext cx="34975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No. of Patients</a:t>
          </a:r>
          <a:r>
            <a:rPr lang="en-IN" sz="1400" baseline="0">
              <a:latin typeface="Aptos Narrow" panose="020B0004020202020204" pitchFamily="34" charset="0"/>
            </a:rPr>
            <a:t> by Gender</a:t>
          </a:r>
          <a:endParaRPr lang="en-IN" sz="1400">
            <a:latin typeface="Aptos Narrow" panose="020B0004020202020204" pitchFamily="34" charset="0"/>
          </a:endParaRPr>
        </a:p>
      </xdr:txBody>
    </xdr:sp>
    <xdr:clientData/>
  </xdr:twoCellAnchor>
  <xdr:twoCellAnchor editAs="absolute">
    <xdr:from>
      <xdr:col>14</xdr:col>
      <xdr:colOff>15240</xdr:colOff>
      <xdr:row>12</xdr:row>
      <xdr:rowOff>0</xdr:rowOff>
    </xdr:from>
    <xdr:to>
      <xdr:col>22</xdr:col>
      <xdr:colOff>594360</xdr:colOff>
      <xdr:row>27</xdr:row>
      <xdr:rowOff>0</xdr:rowOff>
    </xdr:to>
    <xdr:graphicFrame macro="">
      <xdr:nvGraphicFramePr>
        <xdr:cNvPr id="42" name="Chart 41">
          <a:extLst>
            <a:ext uri="{FF2B5EF4-FFF2-40B4-BE49-F238E27FC236}">
              <a16:creationId xmlns:a16="http://schemas.microsoft.com/office/drawing/2014/main" id="{3B848438-03A2-4E45-8408-061E9BF6E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68580</xdr:colOff>
      <xdr:row>26</xdr:row>
      <xdr:rowOff>91440</xdr:rowOff>
    </xdr:from>
    <xdr:to>
      <xdr:col>22</xdr:col>
      <xdr:colOff>304800</xdr:colOff>
      <xdr:row>27</xdr:row>
      <xdr:rowOff>144780</xdr:rowOff>
    </xdr:to>
    <xdr:sp macro="" textlink="">
      <xdr:nvSpPr>
        <xdr:cNvPr id="43" name="TextBox 42">
          <a:extLst>
            <a:ext uri="{FF2B5EF4-FFF2-40B4-BE49-F238E27FC236}">
              <a16:creationId xmlns:a16="http://schemas.microsoft.com/office/drawing/2014/main" id="{41333F72-0FA6-4B0F-E60F-F7E37123EFF9}"/>
            </a:ext>
          </a:extLst>
        </xdr:cNvPr>
        <xdr:cNvSpPr txBox="1"/>
      </xdr:nvSpPr>
      <xdr:spPr>
        <a:xfrm>
          <a:off x="9212580" y="4846320"/>
          <a:ext cx="45034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No.</a:t>
          </a:r>
          <a:r>
            <a:rPr lang="en-IN" sz="1400" baseline="0">
              <a:latin typeface="Aptos Narrow" panose="020B0004020202020204" pitchFamily="34" charset="0"/>
            </a:rPr>
            <a:t> of Patients by Department Referral</a:t>
          </a:r>
          <a:endParaRPr lang="en-IN" sz="1400">
            <a:latin typeface="Aptos Narrow" panose="020B0004020202020204" pitchFamily="34" charset="0"/>
          </a:endParaRPr>
        </a:p>
      </xdr:txBody>
    </xdr:sp>
    <xdr:clientData/>
  </xdr:twoCellAnchor>
  <xdr:twoCellAnchor editAs="oneCell">
    <xdr:from>
      <xdr:col>9</xdr:col>
      <xdr:colOff>533401</xdr:colOff>
      <xdr:row>2</xdr:row>
      <xdr:rowOff>30480</xdr:rowOff>
    </xdr:from>
    <xdr:to>
      <xdr:col>13</xdr:col>
      <xdr:colOff>411480</xdr:colOff>
      <xdr:row>5</xdr:row>
      <xdr:rowOff>7620</xdr:rowOff>
    </xdr:to>
    <mc:AlternateContent xmlns:mc="http://schemas.openxmlformats.org/markup-compatibility/2006" xmlns:a14="http://schemas.microsoft.com/office/drawing/2010/main">
      <mc:Choice Requires="a14">
        <xdr:graphicFrame macro="">
          <xdr:nvGraphicFramePr>
            <xdr:cNvPr id="44" name="Date (Year)">
              <a:extLst>
                <a:ext uri="{FF2B5EF4-FFF2-40B4-BE49-F238E27FC236}">
                  <a16:creationId xmlns:a16="http://schemas.microsoft.com/office/drawing/2014/main" id="{EE0598CA-6D72-46B5-90BC-939DA9F2310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019801" y="396240"/>
              <a:ext cx="2316479" cy="525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xdr:colOff>
      <xdr:row>0</xdr:row>
      <xdr:rowOff>152400</xdr:rowOff>
    </xdr:from>
    <xdr:to>
      <xdr:col>15</xdr:col>
      <xdr:colOff>274320</xdr:colOff>
      <xdr:row>2</xdr:row>
      <xdr:rowOff>22860</xdr:rowOff>
    </xdr:to>
    <xdr:sp macro="" textlink="">
      <xdr:nvSpPr>
        <xdr:cNvPr id="47" name="TextBox 46">
          <a:extLst>
            <a:ext uri="{FF2B5EF4-FFF2-40B4-BE49-F238E27FC236}">
              <a16:creationId xmlns:a16="http://schemas.microsoft.com/office/drawing/2014/main" id="{E4ACE8DA-BF42-6FDE-A234-F4F9F1DC5EFE}"/>
            </a:ext>
          </a:extLst>
        </xdr:cNvPr>
        <xdr:cNvSpPr txBox="1"/>
      </xdr:nvSpPr>
      <xdr:spPr>
        <a:xfrm>
          <a:off x="4914900" y="152400"/>
          <a:ext cx="45034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latin typeface="Aptos Narrow" panose="020B0004020202020204" pitchFamily="34" charset="0"/>
            </a:rPr>
            <a:t>Select</a:t>
          </a:r>
          <a:r>
            <a:rPr lang="en-IN" sz="1400" baseline="0">
              <a:latin typeface="Aptos Narrow" panose="020B0004020202020204" pitchFamily="34" charset="0"/>
            </a:rPr>
            <a:t> Year</a:t>
          </a:r>
          <a:endParaRPr lang="en-IN" sz="1400">
            <a:latin typeface="Aptos Narrow"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327660</xdr:colOff>
      <xdr:row>1</xdr:row>
      <xdr:rowOff>129540</xdr:rowOff>
    </xdr:from>
    <xdr:to>
      <xdr:col>20</xdr:col>
      <xdr:colOff>68580</xdr:colOff>
      <xdr:row>24</xdr:row>
      <xdr:rowOff>121920</xdr:rowOff>
    </xdr:to>
    <xdr:graphicFrame macro="">
      <xdr:nvGraphicFramePr>
        <xdr:cNvPr id="2" name="Chart 1">
          <a:extLst>
            <a:ext uri="{FF2B5EF4-FFF2-40B4-BE49-F238E27FC236}">
              <a16:creationId xmlns:a16="http://schemas.microsoft.com/office/drawing/2014/main" id="{4094BD50-1490-4617-9EAA-A06576A00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312420</xdr:colOff>
      <xdr:row>1</xdr:row>
      <xdr:rowOff>76200</xdr:rowOff>
    </xdr:from>
    <xdr:to>
      <xdr:col>3</xdr:col>
      <xdr:colOff>289560</xdr:colOff>
      <xdr:row>4</xdr:row>
      <xdr:rowOff>114300</xdr:rowOff>
    </xdr:to>
    <xdr:pic>
      <xdr:nvPicPr>
        <xdr:cNvPr id="4" name="Graphic 3" descr="Home">
          <a:hlinkClick xmlns:r="http://schemas.openxmlformats.org/officeDocument/2006/relationships" r:id="rId2"/>
          <a:extLst>
            <a:ext uri="{FF2B5EF4-FFF2-40B4-BE49-F238E27FC236}">
              <a16:creationId xmlns:a16="http://schemas.microsoft.com/office/drawing/2014/main" id="{0892D212-7636-D77E-8856-242361F6397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31620" y="259080"/>
          <a:ext cx="586740" cy="586740"/>
        </a:xfrm>
        <a:prstGeom prst="rect">
          <a:avLst/>
        </a:prstGeom>
      </xdr:spPr>
    </xdr:pic>
    <xdr:clientData/>
  </xdr:twoCellAnchor>
  <xdr:twoCellAnchor>
    <xdr:from>
      <xdr:col>5</xdr:col>
      <xdr:colOff>198120</xdr:colOff>
      <xdr:row>25</xdr:row>
      <xdr:rowOff>160020</xdr:rowOff>
    </xdr:from>
    <xdr:to>
      <xdr:col>19</xdr:col>
      <xdr:colOff>190500</xdr:colOff>
      <xdr:row>28</xdr:row>
      <xdr:rowOff>0</xdr:rowOff>
    </xdr:to>
    <xdr:sp macro="" textlink="">
      <xdr:nvSpPr>
        <xdr:cNvPr id="5" name="TextBox 4">
          <a:extLst>
            <a:ext uri="{FF2B5EF4-FFF2-40B4-BE49-F238E27FC236}">
              <a16:creationId xmlns:a16="http://schemas.microsoft.com/office/drawing/2014/main" id="{8FF5FF6A-5C5E-7E2B-3D98-30B7368E23EB}"/>
            </a:ext>
          </a:extLst>
        </xdr:cNvPr>
        <xdr:cNvSpPr txBox="1"/>
      </xdr:nvSpPr>
      <xdr:spPr>
        <a:xfrm>
          <a:off x="3246120" y="4732020"/>
          <a:ext cx="85267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latin typeface="Aptos Narrow" panose="020B0004020202020204" pitchFamily="34" charset="0"/>
            </a:rPr>
            <a:t>Use an area sparkline to crack daily changes and highlight days with</a:t>
          </a:r>
          <a:r>
            <a:rPr lang="en-IN" sz="1400" baseline="0">
              <a:latin typeface="Aptos Narrow" panose="020B0004020202020204" pitchFamily="34" charset="0"/>
            </a:rPr>
            <a:t> longer wait times that might need improvements</a:t>
          </a:r>
          <a:endParaRPr lang="en-IN" sz="1400">
            <a:latin typeface="Aptos Narrow" panose="020B00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548640</xdr:colOff>
      <xdr:row>2</xdr:row>
      <xdr:rowOff>121920</xdr:rowOff>
    </xdr:from>
    <xdr:to>
      <xdr:col>19</xdr:col>
      <xdr:colOff>297180</xdr:colOff>
      <xdr:row>25</xdr:row>
      <xdr:rowOff>129540</xdr:rowOff>
    </xdr:to>
    <xdr:graphicFrame macro="">
      <xdr:nvGraphicFramePr>
        <xdr:cNvPr id="2" name="Chart 1">
          <a:extLst>
            <a:ext uri="{FF2B5EF4-FFF2-40B4-BE49-F238E27FC236}">
              <a16:creationId xmlns:a16="http://schemas.microsoft.com/office/drawing/2014/main" id="{F0E6BE1D-EB25-4DE0-990C-DE964D115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26</xdr:row>
      <xdr:rowOff>114300</xdr:rowOff>
    </xdr:from>
    <xdr:to>
      <xdr:col>17</xdr:col>
      <xdr:colOff>30480</xdr:colOff>
      <xdr:row>28</xdr:row>
      <xdr:rowOff>137160</xdr:rowOff>
    </xdr:to>
    <xdr:sp macro="" textlink="">
      <xdr:nvSpPr>
        <xdr:cNvPr id="3" name="TextBox 2">
          <a:extLst>
            <a:ext uri="{FF2B5EF4-FFF2-40B4-BE49-F238E27FC236}">
              <a16:creationId xmlns:a16="http://schemas.microsoft.com/office/drawing/2014/main" id="{C9A4B35B-E6AD-5F65-6B36-8A85D6613871}"/>
            </a:ext>
          </a:extLst>
        </xdr:cNvPr>
        <xdr:cNvSpPr txBox="1"/>
      </xdr:nvSpPr>
      <xdr:spPr>
        <a:xfrm>
          <a:off x="3604260" y="4869180"/>
          <a:ext cx="67894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ptos Narrow" panose="020B0004020202020204" pitchFamily="34" charset="0"/>
            </a:rPr>
            <a:t>Showing a daily trend</a:t>
          </a:r>
          <a:r>
            <a:rPr lang="en-IN" sz="1400" baseline="0">
              <a:latin typeface="Aptos Narrow" panose="020B0004020202020204" pitchFamily="34" charset="0"/>
            </a:rPr>
            <a:t> with an area sparkline to spot patterns like busy days or seasonal trends</a:t>
          </a:r>
          <a:endParaRPr lang="en-IN" sz="1400">
            <a:latin typeface="Aptos Narrow" panose="020B0004020202020204" pitchFamily="34" charset="0"/>
          </a:endParaRPr>
        </a:p>
      </xdr:txBody>
    </xdr:sp>
    <xdr:clientData/>
  </xdr:twoCellAnchor>
  <xdr:twoCellAnchor editAs="oneCell">
    <xdr:from>
      <xdr:col>2</xdr:col>
      <xdr:colOff>525780</xdr:colOff>
      <xdr:row>2</xdr:row>
      <xdr:rowOff>83820</xdr:rowOff>
    </xdr:from>
    <xdr:to>
      <xdr:col>3</xdr:col>
      <xdr:colOff>411480</xdr:colOff>
      <xdr:row>5</xdr:row>
      <xdr:rowOff>30480</xdr:rowOff>
    </xdr:to>
    <xdr:pic>
      <xdr:nvPicPr>
        <xdr:cNvPr id="5" name="Graphic 4" descr="Home">
          <a:hlinkClick xmlns:r="http://schemas.openxmlformats.org/officeDocument/2006/relationships" r:id="rId2"/>
          <a:extLst>
            <a:ext uri="{FF2B5EF4-FFF2-40B4-BE49-F238E27FC236}">
              <a16:creationId xmlns:a16="http://schemas.microsoft.com/office/drawing/2014/main" id="{2CB84801-4B07-3E0F-2411-3C3CC7BC08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44980" y="449580"/>
          <a:ext cx="495300" cy="49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457200</xdr:colOff>
      <xdr:row>2</xdr:row>
      <xdr:rowOff>137160</xdr:rowOff>
    </xdr:from>
    <xdr:to>
      <xdr:col>20</xdr:col>
      <xdr:colOff>205740</xdr:colOff>
      <xdr:row>23</xdr:row>
      <xdr:rowOff>83820</xdr:rowOff>
    </xdr:to>
    <xdr:graphicFrame macro="">
      <xdr:nvGraphicFramePr>
        <xdr:cNvPr id="2" name="Chart 1">
          <a:extLst>
            <a:ext uri="{FF2B5EF4-FFF2-40B4-BE49-F238E27FC236}">
              <a16:creationId xmlns:a16="http://schemas.microsoft.com/office/drawing/2014/main" id="{98922009-9AB6-4AC0-8D1E-B74F0D10D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24</xdr:row>
      <xdr:rowOff>15240</xdr:rowOff>
    </xdr:from>
    <xdr:to>
      <xdr:col>19</xdr:col>
      <xdr:colOff>510540</xdr:colOff>
      <xdr:row>26</xdr:row>
      <xdr:rowOff>53340</xdr:rowOff>
    </xdr:to>
    <xdr:sp macro="" textlink="">
      <xdr:nvSpPr>
        <xdr:cNvPr id="3" name="TextBox 2">
          <a:extLst>
            <a:ext uri="{FF2B5EF4-FFF2-40B4-BE49-F238E27FC236}">
              <a16:creationId xmlns:a16="http://schemas.microsoft.com/office/drawing/2014/main" id="{C9D662E1-9592-1A1D-A169-C2F384C33A37}"/>
            </a:ext>
          </a:extLst>
        </xdr:cNvPr>
        <xdr:cNvSpPr txBox="1"/>
      </xdr:nvSpPr>
      <xdr:spPr>
        <a:xfrm>
          <a:off x="3299460" y="4404360"/>
          <a:ext cx="879348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400">
              <a:latin typeface="Aptos Narrow" panose="020B0004020202020204" pitchFamily="34" charset="0"/>
            </a:rPr>
            <a:t>Use an area chart</a:t>
          </a:r>
          <a:r>
            <a:rPr lang="en-IN" sz="1400" baseline="0">
              <a:latin typeface="Aptos Narrow" panose="020B0004020202020204" pitchFamily="34" charset="0"/>
            </a:rPr>
            <a:t> to show trends, spot drops in satisfaction, and link them to busy time and challenges</a:t>
          </a:r>
          <a:endParaRPr lang="en-IN" sz="1400">
            <a:latin typeface="Aptos Narrow" panose="020B0004020202020204" pitchFamily="34" charset="0"/>
          </a:endParaRPr>
        </a:p>
      </xdr:txBody>
    </xdr:sp>
    <xdr:clientData/>
  </xdr:twoCellAnchor>
  <xdr:twoCellAnchor editAs="oneCell">
    <xdr:from>
      <xdr:col>1</xdr:col>
      <xdr:colOff>502920</xdr:colOff>
      <xdr:row>2</xdr:row>
      <xdr:rowOff>91440</xdr:rowOff>
    </xdr:from>
    <xdr:to>
      <xdr:col>2</xdr:col>
      <xdr:colOff>381000</xdr:colOff>
      <xdr:row>5</xdr:row>
      <xdr:rowOff>30480</xdr:rowOff>
    </xdr:to>
    <xdr:pic>
      <xdr:nvPicPr>
        <xdr:cNvPr id="5" name="Graphic 4" descr="Home">
          <a:hlinkClick xmlns:r="http://schemas.openxmlformats.org/officeDocument/2006/relationships" r:id="rId2"/>
          <a:extLst>
            <a:ext uri="{FF2B5EF4-FFF2-40B4-BE49-F238E27FC236}">
              <a16:creationId xmlns:a16="http://schemas.microsoft.com/office/drawing/2014/main" id="{E6E4A578-44A7-0FBF-F347-DC60C99B42B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12520" y="457200"/>
          <a:ext cx="487680" cy="4876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47453707" createdVersion="5" refreshedVersion="8" minRefreshableVersion="3" recordCount="0" supportSubquery="1" supportAdvancedDrill="1" xr:uid="{A7385EA1-844C-4E6C-8A6A-96057EC732C6}">
  <cacheSource type="external" connectionId="3"/>
  <cacheFields count="4">
    <cacheField name="[Calendar Table].[Date (Month)].[Date (Month)]" caption="Date (Month)" numFmtId="0" hierarchy="1" level="1">
      <sharedItems count="1">
        <s v="Jun"/>
      </sharedItems>
    </cacheField>
    <cacheField name="[Calendar 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ar Table].[Date (Quarter)].[Date (Quarter)]" caption="Date (Quarter)" numFmtId="0" hierarchy="4" level="1">
      <sharedItems count="1">
        <s v="Qtr2"/>
      </sharedItems>
    </cacheField>
    <cacheField name="[Calendar Table].[Date (Year)].[Date (Year)]" caption="Date (Year)" numFmtId="0" hierarchy="3" level="1">
      <sharedItems count="1">
        <s v="2024"/>
      </sharedItems>
    </cacheField>
  </cacheFields>
  <cacheHierarchies count="34">
    <cacheHierarchy uniqueName="[Calendar Table].[Date]" caption="Date" attribute="1" time="1" defaultMemberUniqueName="[Calendar Table].[Date].[All]" allUniqueName="[Calendar Table].[Date].[All]" dimensionUniqueName="[Calendar Table]" displayFolder="" count="2" memberValueDatatype="7" unbalanced="0">
      <fieldsUsage count="2">
        <fieldUsage x="-1"/>
        <fieldUsage x="1"/>
      </fieldsUsage>
    </cacheHierarchy>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50694448" createdVersion="5" refreshedVersion="8" minRefreshableVersion="3" recordCount="0" supportSubquery="1" supportAdvancedDrill="1" xr:uid="{D38A4783-559B-4505-86BF-35184D5DC413}">
  <cacheSource type="external" connectionId="3"/>
  <cacheFields count="4">
    <cacheField name="[Calenda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51273148" createdVersion="5" refreshedVersion="8" minRefreshableVersion="3" recordCount="0" supportSubquery="1" supportAdvancedDrill="1" xr:uid="{87379F6A-931B-45D9-9A72-EEC922761993}">
  <cacheSource type="external" connectionId="3"/>
  <cacheFields count="5">
    <cacheField name="[Calendar 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 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5173611" createdVersion="5" refreshedVersion="8" minRefreshableVersion="3" recordCount="0" supportSubquery="1" supportAdvancedDrill="1" xr:uid="{062B2985-E757-4B5B-A55C-E42F3DBE12ED}">
  <cacheSource type="external" connectionId="3"/>
  <cacheFields count="4">
    <cacheField name="[Calenda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09"/>
        <s v="10-19"/>
        <s v="20-29"/>
        <s v="30-39"/>
        <s v="40-49"/>
        <s v="50-59"/>
        <s v="60-69"/>
        <s v="70-79"/>
      </sharedItems>
    </cacheField>
    <cacheField name="[Measures].[Count of Age Group]" caption="Count of Age Group" numFmtId="0" hierarchy="30"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2910995373" createdVersion="3" refreshedVersion="8" minRefreshableVersion="3" recordCount="0" supportSubquery="1" supportAdvancedDrill="1" xr:uid="{58F9BD1B-98E1-4663-81B2-4448B3F27C74}">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804339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47569446" createdVersion="5" refreshedVersion="8" minRefreshableVersion="3" recordCount="0" supportSubquery="1" supportAdvancedDrill="1" xr:uid="{F466F55B-7DB8-4941-9B6F-99A04F8F4AF6}">
  <cacheSource type="external" connectionId="3"/>
  <cacheFields count="3">
    <cacheField name="[Measures].[Distinct Count of Patient Id]" caption="Distinct Count of Patient Id" numFmtId="0" hierarchy="24"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48148147" createdVersion="5" refreshedVersion="8" minRefreshableVersion="3" recordCount="0" supportSubquery="1" supportAdvancedDrill="1" xr:uid="{E890E4E6-5A78-4B99-9D53-5DB02C64C7DD}">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48726854" createdVersion="5" refreshedVersion="8" minRefreshableVersion="3" recordCount="0" supportSubquery="1" supportAdvancedDrill="1" xr:uid="{B516BB77-E37A-4A17-AFE8-2E31D06D772B}">
  <cacheSource type="external" connectionId="3"/>
  <cacheFields count="4">
    <cacheField name="[Calenda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49074078" createdVersion="5" refreshedVersion="8" minRefreshableVersion="3" recordCount="0" supportSubquery="1" supportAdvancedDrill="1" xr:uid="{30647F49-51B6-4CB0-BDBD-2F6F07CCFFB3}">
  <cacheSource type="external" connectionId="3"/>
  <cacheFields count="4">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49189816" createdVersion="5" refreshedVersion="8" minRefreshableVersion="3" recordCount="0" supportSubquery="1" supportAdvancedDrill="1" xr:uid="{61A3A38C-A275-43EA-9074-B653598EC4A1}">
  <cacheSource type="external" connectionId="3"/>
  <cacheFields count="3">
    <cacheField name="[Measures].[Average of Patient Waittime]" caption="Average of Patient Waittime" numFmtId="0" hierarchy="26"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49421294" createdVersion="5" refreshedVersion="8" minRefreshableVersion="3" recordCount="0" supportSubquery="1" supportAdvancedDrill="1" xr:uid="{038DEDA6-7CBC-4243-B6A0-6B5F0E9295D9}">
  <cacheSource type="external" connectionId="3"/>
  <cacheFields count="3">
    <cacheField name="[Measures].[Average of Patient Satisfaction Score]" caption="Average of Patient Satisfaction Score"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49768517" createdVersion="5" refreshedVersion="8" minRefreshableVersion="3" recordCount="0" supportSubquery="1" supportAdvancedDrill="1" xr:uid="{8E083FEC-553F-434E-89AB-CACC1881E167}">
  <cacheSource type="external" connectionId="3"/>
  <cacheFields count="4">
    <cacheField name="[Measures].[Distinct Count of Patient Id]" caption="Distinct Count of Patient Id" numFmtId="0" hierarchy="24" level="32767"/>
    <cacheField name="[Calenda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sh Yadav" refreshedDate="45815.777450347225" createdVersion="5" refreshedVersion="8" minRefreshableVersion="3" recordCount="0" supportSubquery="1" supportAdvancedDrill="1" xr:uid="{8C5BD719-583B-49C5-88A1-EF93A27363D1}">
  <cacheSource type="external" connectionId="3"/>
  <cacheFields count="4">
    <cacheField name="[Calenda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 Table].[Date (Year)].[Date (Year)]" caption="Date (Year)" numFmtId="0" hierarchy="3" level="1">
      <sharedItems containsSemiMixedTypes="0" containsNonDate="0" containsString="0"/>
    </cacheField>
  </cacheFields>
  <cacheHierarchies count="34">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85595-C49D-4BA6-9BA6-30971E76E1F4}" name="PivotTable3" cacheId="6" applyNumberFormats="0" applyBorderFormats="0" applyFontFormats="0" applyPatternFormats="0" applyAlignmentFormats="0" applyWidthHeightFormats="1" dataCaption="Values" tag="c0ca8420-57b3-4df8-9559-95b317b37d2a"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3">
      <pivotArea outline="0" collapsedLevelsAreSubtotals="1" fieldPosition="0"/>
    </format>
    <format dxfId="2">
      <pivotArea dataOnly="0" labelOnly="1" outline="0" axis="axisValues" fieldPosition="0"/>
    </format>
    <format dxfId="1">
      <pivotArea outline="0" collapsedLevelsAreSubtotals="1" fieldPosition="0"/>
    </format>
    <format dxfId="0">
      <pivotArea outline="0" collapsedLevelsAreSubtotals="1" fieldPosition="0"/>
    </format>
  </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F90BB0-DD8D-4128-91BB-972D0AA24465}" name="PivotTable5" cacheId="8" applyNumberFormats="0" applyBorderFormats="0" applyFontFormats="0" applyPatternFormats="0" applyAlignmentFormats="0" applyWidthHeightFormats="1" dataCaption="Values" tag="0c3107a8-3f72-43fb-961a-9556d6ac3629" updatedVersion="8" minRefreshableVersion="3" subtotalHiddenItems="1" itemPrintTitles="1" createdVersion="5" indent="0" outline="1" outlineData="1" multipleFieldFilters="0" chartFormat="25">
  <location ref="I7:J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3">
    <format dxfId="37">
      <pivotArea outline="0" collapsedLevelsAreSubtotals="1" fieldPosition="0"/>
    </format>
    <format dxfId="36">
      <pivotArea outline="0" collapsedLevelsAreSubtotals="1" fieldPosition="0"/>
    </format>
    <format dxfId="35">
      <pivotArea collapsedLevelsAreSubtotals="1" fieldPosition="0">
        <references count="1">
          <reference field="0" count="0"/>
        </references>
      </pivotArea>
    </format>
  </formats>
  <chartFormats count="2">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611EAB-A594-4AD6-9C9E-673CC724EC1D}" name="PivotTable4" cacheId="7" applyNumberFormats="0" applyBorderFormats="0" applyFontFormats="0" applyPatternFormats="0" applyAlignmentFormats="0" applyWidthHeightFormats="1" dataCaption="Values" tag="0c3107a8-3f72-43fb-961a-9556d6ac3629" updatedVersion="8" minRefreshableVersion="3" subtotalHiddenItems="1" itemPrintTitles="1" createdVersion="5" indent="0" outline="1" outlineData="1" multipleFieldFilters="0" chartFormat="14">
  <location ref="C7:D3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39">
      <pivotArea outline="0" collapsedLevelsAreSubtotals="1" fieldPosition="0"/>
    </format>
    <format dxfId="3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632E91-F2A9-40DF-9E90-FDEE588699EB}" name="PivotTable10" cacheId="2" applyNumberFormats="0" applyBorderFormats="0" applyFontFormats="0" applyPatternFormats="0" applyAlignmentFormats="0" applyWidthHeightFormats="1" dataCaption="Values" tag="c0ca8420-57b3-4df8-9559-95b317b37d2a" updatedVersion="8" minRefreshableVersion="3" subtotalHiddenItems="1" itemPrintTitles="1" createdVersion="5" indent="0" outline="1" outlineData="1" multipleFieldFilters="0" chartFormat="18">
  <location ref="A73:B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5">
    <format dxfId="44">
      <pivotArea outline="0" collapsedLevelsAreSubtotals="1" fieldPosition="0"/>
    </format>
    <format dxfId="43">
      <pivotArea dataOnly="0" labelOnly="1" outline="0" axis="axisValues" fieldPosition="0"/>
    </format>
    <format dxfId="42">
      <pivotArea outline="0" collapsedLevelsAreSubtotals="1" fieldPosition="0"/>
    </format>
    <format dxfId="41">
      <pivotArea outline="0" collapsedLevelsAreSubtotals="1" fieldPosition="0"/>
    </format>
    <format dxfId="40">
      <pivotArea collapsedLevelsAreSubtotals="1" fieldPosition="0">
        <references count="1">
          <reference field="1" count="0"/>
        </references>
      </pivotArea>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556630-4F29-443D-B41D-9C5F993C473C}" name="PivotTable9" cacheId="11" applyNumberFormats="0" applyBorderFormats="0" applyFontFormats="0" applyPatternFormats="0" applyAlignmentFormats="0" applyWidthHeightFormats="1" dataCaption="Values" tag="c0ca8420-57b3-4df8-9559-95b317b37d2a" updatedVersion="8" minRefreshableVersion="3" subtotalHiddenItems="1" itemPrintTitles="1" createdVersion="5" indent="0" outline="1" outlineData="1" multipleFieldFilters="0" chartFormat="9">
  <location ref="A60: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4">
    <format dxfId="7">
      <pivotArea outline="0" collapsedLevelsAreSubtotals="1" fieldPosition="0"/>
    </format>
    <format dxfId="6">
      <pivotArea dataOnly="0" labelOnly="1" outline="0" axis="axisValues" fieldPosition="0"/>
    </format>
    <format dxfId="5">
      <pivotArea outline="0" collapsedLevelsAreSubtotals="1" fieldPosition="0"/>
    </format>
    <format dxfId="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2FC589-E969-4CE1-81A6-33B7450C0C56}" name="PivotTable2" cacheId="5" applyNumberFormats="0" applyBorderFormats="0" applyFontFormats="0" applyPatternFormats="0" applyAlignmentFormats="0" applyWidthHeightFormats="1" dataCaption="Values" tag="13409ce4-f769-41bc-8b4b-63a2bd5554ff"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10">
      <pivotArea outline="0" collapsedLevelsAreSubtotals="1" fieldPosition="0"/>
    </format>
    <format dxfId="9">
      <pivotArea outline="0" collapsedLevelsAreSubtotals="1" fieldPosition="0"/>
    </format>
    <format dxfId="8">
      <pivotArea outline="0" collapsedLevelsAreSubtotals="1" fieldPosition="0"/>
    </format>
  </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31FD0-BF67-4B1D-BBE3-11331F14AC41}" name="PivotTable8" cacheId="10" applyNumberFormats="0" applyBorderFormats="0" applyFontFormats="0" applyPatternFormats="0" applyAlignmentFormats="0" applyWidthHeightFormats="1" dataCaption="Values" tag="c0ca8420-57b3-4df8-9559-95b317b37d2a" updatedVersion="8" minRefreshableVersion="3" subtotalHiddenItems="1" itemPrintTitles="1" createdVersion="5" indent="0" outline="1" outlineData="1" multipleFieldFilters="0" chartFormat="1">
  <location ref="A43:C46"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6">
    <format dxfId="16">
      <pivotArea outline="0" collapsedLevelsAreSubtotals="1" fieldPosition="0"/>
    </format>
    <format dxfId="15">
      <pivotArea dataOnly="0" labelOnly="1" outline="0" axis="axisValues" fieldPosition="0"/>
    </format>
    <format dxfId="14">
      <pivotArea outline="0" collapsedLevelsAreSubtotals="1" fieldPosition="0"/>
    </format>
    <format dxfId="13">
      <pivotArea outline="0" collapsedLevelsAreSubtotals="1" fieldPosition="0"/>
    </format>
    <format dxfId="12">
      <pivotArea collapsedLevelsAreSubtotals="1" fieldPosition="0">
        <references count="1">
          <reference field="2" count="0"/>
        </references>
      </pivotArea>
    </format>
    <format dxfId="1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147BD6-CD05-4A75-85BE-5C257D86082B}" name="PivotTable13" cacheId="0" applyNumberFormats="0" applyBorderFormats="0" applyFontFormats="0" applyPatternFormats="0" applyAlignmentFormats="0" applyWidthHeightFormats="1" dataCaption="Values" tag="c0ca8420-57b3-4df8-9559-95b317b37d2a" updatedVersion="8" minRefreshableVersion="3" subtotalHiddenItems="1" itemPrintTitles="1" createdVersion="5" indent="0" outline="1" outlineData="1" multipleFieldFilters="0" chartFormat="30">
  <location ref="A101:A103"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4">
    <format dxfId="20">
      <pivotArea outline="0" collapsedLevelsAreSubtotals="1" fieldPosition="0"/>
    </format>
    <format dxfId="19">
      <pivotArea dataOnly="0" labelOnly="1" outline="0" axis="axisValues" fieldPosition="0"/>
    </format>
    <format dxfId="18">
      <pivotArea outline="0" collapsedLevelsAreSubtotals="1" fieldPosition="0"/>
    </format>
    <format dxfId="17">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A04E7F-5AA6-4C8B-8097-C5B61B8CAE6C}" name="PivotTable12" cacheId="4" applyNumberFormats="0" applyBorderFormats="0" applyFontFormats="0" applyPatternFormats="0" applyAlignmentFormats="0" applyWidthHeightFormats="1" dataCaption="Values" tag="c0ca8420-57b3-4df8-9559-95b317b37d2a" updatedVersion="8" minRefreshableVersion="3" subtotalHiddenItems="1" itemPrintTitles="1" createdVersion="5" indent="0" outline="1" outlineData="1" multipleFieldFilters="0" chartFormat="30">
  <location ref="A86:B9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6"/>
    </i>
    <i>
      <x v="3"/>
    </i>
    <i>
      <x v="1"/>
    </i>
    <i>
      <x/>
    </i>
    <i>
      <x v="5"/>
    </i>
    <i>
      <x v="2"/>
    </i>
    <i>
      <x v="4"/>
    </i>
    <i t="grand">
      <x/>
    </i>
  </rowItems>
  <colItems count="1">
    <i/>
  </colItems>
  <dataFields count="1">
    <dataField name="Count of Department Referral" fld="2" subtotal="count" baseField="0" baseItem="0"/>
  </dataFields>
  <formats count="5">
    <format dxfId="25">
      <pivotArea outline="0" collapsedLevelsAreSubtotals="1" fieldPosition="0"/>
    </format>
    <format dxfId="24">
      <pivotArea dataOnly="0" labelOnly="1" outline="0" axis="axisValues" fieldPosition="0"/>
    </format>
    <format dxfId="23">
      <pivotArea outline="0" collapsedLevelsAreSubtotals="1" fieldPosition="0"/>
    </format>
    <format dxfId="22">
      <pivotArea outline="0" collapsedLevelsAreSubtotals="1" fieldPosition="0"/>
    </format>
    <format dxfId="21">
      <pivotArea collapsedLevelsAreSubtotals="1" fieldPosition="0">
        <references count="1">
          <reference field="1" count="0"/>
        </references>
      </pivotArea>
    </format>
  </formats>
  <chartFormats count="1">
    <chartFormat chart="2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92F796-1E72-47C4-9738-0AC8D3DB0870}" name="PivotTable1" cacheId="1" applyNumberFormats="0" applyBorderFormats="0" applyFontFormats="0" applyPatternFormats="0" applyAlignmentFormats="0" applyWidthHeightFormats="1" dataCaption="Values" tag="0acbea4c-eb15-485c-90b3-5cf3960ce653"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27">
      <pivotArea outline="0" collapsedLevelsAreSubtotals="1" fieldPosition="0"/>
    </format>
    <format dxfId="26">
      <pivotArea outline="0" collapsedLevelsAreSubtotals="1" fieldPosition="0"/>
    </format>
  </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C2180F-53A6-45A5-A2DC-A6C65E363A2B}" name="PivotTable6" cacheId="9" applyNumberFormats="0" applyBorderFormats="0" applyFontFormats="0" applyPatternFormats="0" applyAlignmentFormats="0" applyWidthHeightFormats="1" dataCaption="Values" tag="0c3107a8-3f72-43fb-961a-9556d6ac3629" updatedVersion="8" minRefreshableVersion="3" subtotalHiddenItems="1" itemPrintTitles="1" createdVersion="5" indent="0" outline="1" outlineData="1" multipleFieldFilters="0" chartFormat="34">
  <location ref="N7:O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3">
    <format dxfId="30">
      <pivotArea outline="0" collapsedLevelsAreSubtotals="1" fieldPosition="0"/>
    </format>
    <format dxfId="29">
      <pivotArea outline="0" collapsedLevelsAreSubtotals="1" fieldPosition="0"/>
    </format>
    <format dxfId="28">
      <pivotArea collapsedLevelsAreSubtotals="1" fieldPosition="0">
        <references count="1">
          <reference field="0" count="0"/>
        </references>
      </pivotArea>
    </format>
  </formats>
  <chartFormats count="2">
    <chartFormat chart="28"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75647E-4FC8-4BA6-A8EA-13107E5229D9}" name="PivotTable11" cacheId="3" applyNumberFormats="0" applyBorderFormats="0" applyFontFormats="0" applyPatternFormats="0" applyAlignmentFormats="0" applyWidthHeightFormats="1" dataCaption="Values" tag="c0ca8420-57b3-4df8-9559-95b317b37d2a" updatedVersion="8" minRefreshableVersion="3" subtotalHiddenItems="1" itemPrintTitles="1" createdVersion="5" indent="0" outline="1" outlineData="1" multipleFieldFilters="0" chartFormat="25">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4">
    <format dxfId="34">
      <pivotArea outline="0" collapsedLevelsAreSubtotals="1" fieldPosition="0"/>
    </format>
    <format dxfId="33">
      <pivotArea dataOnly="0" labelOnly="1" outline="0" axis="axisValues" fieldPosition="0"/>
    </format>
    <format dxfId="32">
      <pivotArea outline="0" collapsedLevelsAreSubtotals="1" fieldPosition="0"/>
    </format>
    <format dxfId="31">
      <pivotArea outline="0" collapsedLevelsAreSubtotals="1" fieldPosition="0"/>
    </format>
  </formats>
  <chartFormats count="3">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26ECFE4-2FC1-47DC-A07F-564950FE08E6}" sourceName="[Calendar 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10"/>
    <pivotTable tabId="1" name="PivotTable11"/>
    <pivotTable tabId="1" name="PivotTable12"/>
    <pivotTable tabId="1" name="PivotTable13"/>
  </pivotTables>
  <data>
    <olap pivotCacheId="880433982">
      <levels count="2">
        <level uniqueName="[Calendar Table].[Date (Month)].[(All)]" sourceCaption="(All)" count="0"/>
        <level uniqueName="[Calendar Table].[Date (Month)].[Date (Month)]" sourceCaption="Date (Month)" count="12">
          <ranges>
            <range startItem="0">
              <i n="[Calendar Table].[Date (Month)].&amp;[Jan]" c="Jan"/>
              <i n="[Calendar Table].[Date (Month)].&amp;[Feb]" c="Feb"/>
              <i n="[Calendar Table].[Date (Month)].&amp;[Mar]" c="Mar"/>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range>
          </ranges>
        </level>
      </levels>
      <selections count="1">
        <selection n="[Calendar 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D0E9B70-2C75-40E6-B0AA-7FC3DE0D9951}" sourceName="[Calendar 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s>
  <data>
    <olap pivotCacheId="880433982">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BF80AF4-51D9-475B-8A31-552775DE822F}" cache="Slicer_Date__Month" caption="Date (Month)" showCaption="0" level="1" style="My Style" rowHeight="288000"/>
  <slicer name="Date (Year)" xr10:uid="{321FF760-3E56-4B2E-A7E8-4AC1BE978E27}" cache="Slicer_Date__Year" caption="Date (Year)" columnCount="2" showCaption="0" level="1" style="My Style"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8F068-7D46-46F2-8561-8009E14399E2}">
  <dimension ref="A4:O108"/>
  <sheetViews>
    <sheetView topLeftCell="A92" zoomScale="115" zoomScaleNormal="115" workbookViewId="0">
      <selection activeCell="G99" sqref="G99"/>
    </sheetView>
  </sheetViews>
  <sheetFormatPr defaultRowHeight="14.4" x14ac:dyDescent="0.3"/>
  <cols>
    <col min="1" max="1" width="21" customWidth="1"/>
    <col min="2" max="2" width="21.109375" customWidth="1"/>
    <col min="3" max="3" width="34.5546875" customWidth="1"/>
    <col min="4" max="4" width="14.6640625" customWidth="1"/>
    <col min="9" max="9" width="17.21875" customWidth="1"/>
    <col min="10" max="10" width="22.6640625" customWidth="1"/>
    <col min="14" max="14" width="12.5546875" bestFit="1" customWidth="1"/>
    <col min="15" max="15" width="25" bestFit="1" customWidth="1"/>
  </cols>
  <sheetData>
    <row r="4" spans="1:15" x14ac:dyDescent="0.3">
      <c r="A4" t="s">
        <v>1</v>
      </c>
    </row>
    <row r="5" spans="1:15" x14ac:dyDescent="0.3">
      <c r="A5" t="s">
        <v>0</v>
      </c>
    </row>
    <row r="6" spans="1:15" ht="25.8" x14ac:dyDescent="0.5">
      <c r="A6" s="12">
        <v>485</v>
      </c>
      <c r="C6" t="s">
        <v>36</v>
      </c>
      <c r="I6" t="s">
        <v>37</v>
      </c>
      <c r="N6" t="s">
        <v>38</v>
      </c>
    </row>
    <row r="7" spans="1:15" x14ac:dyDescent="0.3">
      <c r="C7" s="1" t="s">
        <v>4</v>
      </c>
      <c r="D7" t="s">
        <v>0</v>
      </c>
      <c r="I7" s="1" t="s">
        <v>4</v>
      </c>
      <c r="J7" t="s">
        <v>2</v>
      </c>
      <c r="N7" s="1" t="s">
        <v>4</v>
      </c>
      <c r="O7" t="s">
        <v>3</v>
      </c>
    </row>
    <row r="8" spans="1:15" ht="25.8" x14ac:dyDescent="0.5">
      <c r="C8" s="4" t="s">
        <v>6</v>
      </c>
      <c r="D8" s="12">
        <v>17</v>
      </c>
      <c r="I8" s="4" t="s">
        <v>6</v>
      </c>
      <c r="J8" s="3">
        <v>33.352941176470587</v>
      </c>
      <c r="N8" s="4" t="s">
        <v>6</v>
      </c>
      <c r="O8" s="3">
        <v>1.1176470588235294</v>
      </c>
    </row>
    <row r="9" spans="1:15" ht="25.8" x14ac:dyDescent="0.5">
      <c r="A9" t="s">
        <v>2</v>
      </c>
      <c r="C9" s="4" t="s">
        <v>7</v>
      </c>
      <c r="D9" s="12">
        <v>10</v>
      </c>
      <c r="I9" s="4" t="s">
        <v>7</v>
      </c>
      <c r="J9" s="3">
        <v>38.4</v>
      </c>
      <c r="N9" s="4" t="s">
        <v>7</v>
      </c>
      <c r="O9" s="3">
        <v>2.6</v>
      </c>
    </row>
    <row r="10" spans="1:15" ht="25.8" x14ac:dyDescent="0.5">
      <c r="A10" s="3">
        <v>35.507216494845359</v>
      </c>
      <c r="C10" s="4" t="s">
        <v>8</v>
      </c>
      <c r="D10" s="12">
        <v>23</v>
      </c>
      <c r="I10" s="4" t="s">
        <v>8</v>
      </c>
      <c r="J10" s="3">
        <v>38.521739130434781</v>
      </c>
      <c r="N10" s="4" t="s">
        <v>8</v>
      </c>
      <c r="O10" s="3">
        <v>1.173913043478261</v>
      </c>
    </row>
    <row r="11" spans="1:15" ht="25.8" x14ac:dyDescent="0.5">
      <c r="C11" s="4" t="s">
        <v>9</v>
      </c>
      <c r="D11" s="12">
        <v>15</v>
      </c>
      <c r="I11" s="4" t="s">
        <v>9</v>
      </c>
      <c r="J11" s="3">
        <v>30.4</v>
      </c>
      <c r="N11" s="4" t="s">
        <v>9</v>
      </c>
      <c r="O11" s="3">
        <v>1.9333333333333333</v>
      </c>
    </row>
    <row r="12" spans="1:15" ht="25.8" x14ac:dyDescent="0.5">
      <c r="C12" s="4" t="s">
        <v>10</v>
      </c>
      <c r="D12" s="12">
        <v>14</v>
      </c>
      <c r="I12" s="4" t="s">
        <v>10</v>
      </c>
      <c r="J12" s="3">
        <v>33.142857142857146</v>
      </c>
      <c r="N12" s="4" t="s">
        <v>10</v>
      </c>
      <c r="O12" s="3">
        <v>2.5</v>
      </c>
    </row>
    <row r="13" spans="1:15" ht="25.8" x14ac:dyDescent="0.5">
      <c r="A13" t="s">
        <v>3</v>
      </c>
      <c r="C13" s="4" t="s">
        <v>11</v>
      </c>
      <c r="D13" s="12">
        <v>11</v>
      </c>
      <c r="I13" s="4" t="s">
        <v>11</v>
      </c>
      <c r="J13" s="3">
        <v>38.18181818181818</v>
      </c>
      <c r="N13" s="4" t="s">
        <v>11</v>
      </c>
      <c r="O13" s="3">
        <v>1.0909090909090908</v>
      </c>
    </row>
    <row r="14" spans="1:15" ht="25.8" x14ac:dyDescent="0.5">
      <c r="A14" s="3">
        <v>1.3690721649484536</v>
      </c>
      <c r="C14" s="4" t="s">
        <v>12</v>
      </c>
      <c r="D14" s="12">
        <v>15</v>
      </c>
      <c r="I14" s="4" t="s">
        <v>12</v>
      </c>
      <c r="J14" s="3">
        <v>39.733333333333334</v>
      </c>
      <c r="N14" s="4" t="s">
        <v>12</v>
      </c>
      <c r="O14" s="3">
        <v>1.3333333333333333</v>
      </c>
    </row>
    <row r="15" spans="1:15" ht="25.8" x14ac:dyDescent="0.5">
      <c r="C15" s="4" t="s">
        <v>13</v>
      </c>
      <c r="D15" s="12">
        <v>20</v>
      </c>
      <c r="I15" s="4" t="s">
        <v>13</v>
      </c>
      <c r="J15" s="3">
        <v>37</v>
      </c>
      <c r="N15" s="4" t="s">
        <v>13</v>
      </c>
      <c r="O15" s="3">
        <v>0.3</v>
      </c>
    </row>
    <row r="16" spans="1:15" ht="25.8" x14ac:dyDescent="0.5">
      <c r="C16" s="4" t="s">
        <v>14</v>
      </c>
      <c r="D16" s="12">
        <v>21</v>
      </c>
      <c r="I16" s="4" t="s">
        <v>14</v>
      </c>
      <c r="J16" s="3">
        <v>35.61904761904762</v>
      </c>
      <c r="N16" s="4" t="s">
        <v>14</v>
      </c>
      <c r="O16" s="3">
        <v>2.5714285714285716</v>
      </c>
    </row>
    <row r="17" spans="3:15" ht="25.8" x14ac:dyDescent="0.5">
      <c r="C17" s="4" t="s">
        <v>15</v>
      </c>
      <c r="D17" s="12">
        <v>17</v>
      </c>
      <c r="I17" s="4" t="s">
        <v>15</v>
      </c>
      <c r="J17" s="3">
        <v>34.176470588235297</v>
      </c>
      <c r="N17" s="4" t="s">
        <v>15</v>
      </c>
      <c r="O17" s="3">
        <v>1.3529411764705883</v>
      </c>
    </row>
    <row r="18" spans="3:15" ht="25.8" x14ac:dyDescent="0.5">
      <c r="C18" s="4" t="s">
        <v>16</v>
      </c>
      <c r="D18" s="12">
        <v>17</v>
      </c>
      <c r="I18" s="4" t="s">
        <v>16</v>
      </c>
      <c r="J18" s="3">
        <v>37.176470588235297</v>
      </c>
      <c r="N18" s="4" t="s">
        <v>16</v>
      </c>
      <c r="O18" s="3">
        <v>1.8235294117647058</v>
      </c>
    </row>
    <row r="19" spans="3:15" ht="25.8" x14ac:dyDescent="0.5">
      <c r="C19" s="4" t="s">
        <v>17</v>
      </c>
      <c r="D19" s="12">
        <v>17</v>
      </c>
      <c r="I19" s="4" t="s">
        <v>17</v>
      </c>
      <c r="J19" s="3">
        <v>36.647058823529413</v>
      </c>
      <c r="N19" s="4" t="s">
        <v>17</v>
      </c>
      <c r="O19" s="3">
        <v>1.5294117647058822</v>
      </c>
    </row>
    <row r="20" spans="3:15" ht="25.8" x14ac:dyDescent="0.5">
      <c r="C20" s="4" t="s">
        <v>18</v>
      </c>
      <c r="D20" s="12">
        <v>17</v>
      </c>
      <c r="I20" s="4" t="s">
        <v>18</v>
      </c>
      <c r="J20" s="3">
        <v>34.941176470588232</v>
      </c>
      <c r="N20" s="4" t="s">
        <v>18</v>
      </c>
      <c r="O20" s="3">
        <v>0.82352941176470584</v>
      </c>
    </row>
    <row r="21" spans="3:15" ht="25.8" x14ac:dyDescent="0.5">
      <c r="C21" s="4" t="s">
        <v>19</v>
      </c>
      <c r="D21" s="12">
        <v>11</v>
      </c>
      <c r="I21" s="4" t="s">
        <v>19</v>
      </c>
      <c r="J21" s="3">
        <v>44</v>
      </c>
      <c r="N21" s="4" t="s">
        <v>19</v>
      </c>
      <c r="O21" s="3">
        <v>2.4545454545454546</v>
      </c>
    </row>
    <row r="22" spans="3:15" ht="25.8" x14ac:dyDescent="0.5">
      <c r="C22" s="4" t="s">
        <v>20</v>
      </c>
      <c r="D22" s="12">
        <v>23</v>
      </c>
      <c r="I22" s="4" t="s">
        <v>20</v>
      </c>
      <c r="J22" s="3">
        <v>38.913043478260867</v>
      </c>
      <c r="N22" s="4" t="s">
        <v>20</v>
      </c>
      <c r="O22" s="3">
        <v>1.8695652173913044</v>
      </c>
    </row>
    <row r="23" spans="3:15" ht="25.8" x14ac:dyDescent="0.5">
      <c r="C23" s="4" t="s">
        <v>21</v>
      </c>
      <c r="D23" s="12">
        <v>14</v>
      </c>
      <c r="I23" s="4" t="s">
        <v>21</v>
      </c>
      <c r="J23" s="3">
        <v>31</v>
      </c>
      <c r="N23" s="4" t="s">
        <v>21</v>
      </c>
      <c r="O23" s="3">
        <v>0.7142857142857143</v>
      </c>
    </row>
    <row r="24" spans="3:15" ht="25.8" x14ac:dyDescent="0.5">
      <c r="C24" s="4" t="s">
        <v>22</v>
      </c>
      <c r="D24" s="12">
        <v>22</v>
      </c>
      <c r="I24" s="4" t="s">
        <v>22</v>
      </c>
      <c r="J24" s="3">
        <v>34.227272727272727</v>
      </c>
      <c r="N24" s="4" t="s">
        <v>22</v>
      </c>
      <c r="O24" s="3">
        <v>1.4090909090909092</v>
      </c>
    </row>
    <row r="25" spans="3:15" ht="25.8" x14ac:dyDescent="0.5">
      <c r="C25" s="4" t="s">
        <v>23</v>
      </c>
      <c r="D25" s="12">
        <v>16</v>
      </c>
      <c r="I25" s="4" t="s">
        <v>23</v>
      </c>
      <c r="J25" s="3">
        <v>31</v>
      </c>
      <c r="N25" s="4" t="s">
        <v>23</v>
      </c>
      <c r="O25" s="3">
        <v>0.3125</v>
      </c>
    </row>
    <row r="26" spans="3:15" ht="25.8" x14ac:dyDescent="0.5">
      <c r="C26" s="4" t="s">
        <v>24</v>
      </c>
      <c r="D26" s="12">
        <v>13</v>
      </c>
      <c r="I26" s="4" t="s">
        <v>24</v>
      </c>
      <c r="J26" s="3">
        <v>32.153846153846153</v>
      </c>
      <c r="N26" s="4" t="s">
        <v>24</v>
      </c>
      <c r="O26" s="3">
        <v>0.69230769230769229</v>
      </c>
    </row>
    <row r="27" spans="3:15" ht="25.8" x14ac:dyDescent="0.5">
      <c r="C27" s="4" t="s">
        <v>25</v>
      </c>
      <c r="D27" s="12">
        <v>14</v>
      </c>
      <c r="I27" s="4" t="s">
        <v>25</v>
      </c>
      <c r="J27" s="3">
        <v>32.785714285714285</v>
      </c>
      <c r="N27" s="4" t="s">
        <v>25</v>
      </c>
      <c r="O27" s="3">
        <v>1.6428571428571428</v>
      </c>
    </row>
    <row r="28" spans="3:15" ht="25.8" x14ac:dyDescent="0.5">
      <c r="C28" s="4" t="s">
        <v>26</v>
      </c>
      <c r="D28" s="12">
        <v>12</v>
      </c>
      <c r="I28" s="4" t="s">
        <v>26</v>
      </c>
      <c r="J28" s="3">
        <v>30</v>
      </c>
      <c r="N28" s="4" t="s">
        <v>26</v>
      </c>
      <c r="O28" s="3">
        <v>1.8333333333333333</v>
      </c>
    </row>
    <row r="29" spans="3:15" ht="25.8" x14ac:dyDescent="0.5">
      <c r="C29" s="4" t="s">
        <v>27</v>
      </c>
      <c r="D29" s="12">
        <v>12</v>
      </c>
      <c r="I29" s="4" t="s">
        <v>27</v>
      </c>
      <c r="J29" s="3">
        <v>33.5</v>
      </c>
      <c r="N29" s="4" t="s">
        <v>27</v>
      </c>
      <c r="O29" s="3">
        <v>2.1666666666666665</v>
      </c>
    </row>
    <row r="30" spans="3:15" ht="25.8" x14ac:dyDescent="0.5">
      <c r="C30" s="4" t="s">
        <v>28</v>
      </c>
      <c r="D30" s="12">
        <v>20</v>
      </c>
      <c r="I30" s="4" t="s">
        <v>28</v>
      </c>
      <c r="J30" s="3">
        <v>32.950000000000003</v>
      </c>
      <c r="N30" s="4" t="s">
        <v>28</v>
      </c>
      <c r="O30" s="3">
        <v>1</v>
      </c>
    </row>
    <row r="31" spans="3:15" ht="25.8" x14ac:dyDescent="0.5">
      <c r="C31" s="4" t="s">
        <v>29</v>
      </c>
      <c r="D31" s="12">
        <v>19</v>
      </c>
      <c r="I31" s="4" t="s">
        <v>29</v>
      </c>
      <c r="J31" s="3">
        <v>35.842105263157897</v>
      </c>
      <c r="N31" s="4" t="s">
        <v>29</v>
      </c>
      <c r="O31" s="3">
        <v>1.1052631578947369</v>
      </c>
    </row>
    <row r="32" spans="3:15" ht="25.8" x14ac:dyDescent="0.5">
      <c r="C32" s="4" t="s">
        <v>30</v>
      </c>
      <c r="D32" s="12">
        <v>13</v>
      </c>
      <c r="I32" s="4" t="s">
        <v>30</v>
      </c>
      <c r="J32" s="3">
        <v>33.846153846153847</v>
      </c>
      <c r="N32" s="4" t="s">
        <v>30</v>
      </c>
      <c r="O32" s="3">
        <v>1.4615384615384615</v>
      </c>
    </row>
    <row r="33" spans="1:15" ht="25.8" x14ac:dyDescent="0.5">
      <c r="C33" s="4" t="s">
        <v>31</v>
      </c>
      <c r="D33" s="12">
        <v>15</v>
      </c>
      <c r="I33" s="4" t="s">
        <v>31</v>
      </c>
      <c r="J33" s="3">
        <v>39.06666666666667</v>
      </c>
      <c r="N33" s="4" t="s">
        <v>31</v>
      </c>
      <c r="O33" s="3">
        <v>1.6666666666666667</v>
      </c>
    </row>
    <row r="34" spans="1:15" ht="25.8" x14ac:dyDescent="0.5">
      <c r="C34" s="4" t="s">
        <v>32</v>
      </c>
      <c r="D34" s="12">
        <v>19</v>
      </c>
      <c r="I34" s="4" t="s">
        <v>32</v>
      </c>
      <c r="J34" s="3">
        <v>36.684210526315788</v>
      </c>
      <c r="N34" s="4" t="s">
        <v>32</v>
      </c>
      <c r="O34" s="3">
        <v>0.42105263157894735</v>
      </c>
    </row>
    <row r="35" spans="1:15" ht="25.8" x14ac:dyDescent="0.5">
      <c r="C35" s="4" t="s">
        <v>33</v>
      </c>
      <c r="D35" s="12">
        <v>17</v>
      </c>
      <c r="I35" s="4" t="s">
        <v>33</v>
      </c>
      <c r="J35" s="3">
        <v>33.764705882352942</v>
      </c>
      <c r="N35" s="4" t="s">
        <v>33</v>
      </c>
      <c r="O35" s="3">
        <v>0.94117647058823528</v>
      </c>
    </row>
    <row r="36" spans="1:15" ht="25.8" x14ac:dyDescent="0.5">
      <c r="C36" s="4" t="s">
        <v>34</v>
      </c>
      <c r="D36" s="12">
        <v>15</v>
      </c>
      <c r="I36" s="4" t="s">
        <v>34</v>
      </c>
      <c r="J36" s="3">
        <v>34.533333333333331</v>
      </c>
      <c r="N36" s="4" t="s">
        <v>34</v>
      </c>
      <c r="O36" s="3">
        <v>1.2</v>
      </c>
    </row>
    <row r="37" spans="1:15" ht="25.8" x14ac:dyDescent="0.5">
      <c r="C37" s="4" t="s">
        <v>35</v>
      </c>
      <c r="D37" s="12">
        <v>16</v>
      </c>
      <c r="I37" s="4" t="s">
        <v>35</v>
      </c>
      <c r="J37" s="3">
        <v>42.125</v>
      </c>
      <c r="N37" s="4" t="s">
        <v>35</v>
      </c>
      <c r="O37" s="3">
        <v>1.1875</v>
      </c>
    </row>
    <row r="38" spans="1:15" ht="25.8" x14ac:dyDescent="0.5">
      <c r="C38" s="4" t="s">
        <v>5</v>
      </c>
      <c r="D38" s="12">
        <v>485</v>
      </c>
      <c r="I38" s="4" t="s">
        <v>5</v>
      </c>
      <c r="J38" s="12">
        <v>35.507216494845359</v>
      </c>
      <c r="N38" s="4" t="s">
        <v>5</v>
      </c>
      <c r="O38" s="12">
        <v>1.3690721649484536</v>
      </c>
    </row>
    <row r="39" spans="1:15" ht="25.8" x14ac:dyDescent="0.5"/>
    <row r="43" spans="1:15" x14ac:dyDescent="0.3">
      <c r="A43" s="1" t="s">
        <v>4</v>
      </c>
      <c r="B43" t="s">
        <v>39</v>
      </c>
      <c r="C43" t="s">
        <v>42</v>
      </c>
    </row>
    <row r="44" spans="1:15" ht="25.8" x14ac:dyDescent="0.5">
      <c r="A44" s="4" t="s">
        <v>40</v>
      </c>
      <c r="B44" s="10">
        <v>235</v>
      </c>
      <c r="C44" s="11">
        <v>0.4845360824742268</v>
      </c>
    </row>
    <row r="45" spans="1:15" ht="25.8" x14ac:dyDescent="0.5">
      <c r="A45" s="4" t="s">
        <v>41</v>
      </c>
      <c r="B45" s="10">
        <v>250</v>
      </c>
      <c r="C45" s="11">
        <v>0.51546391752577314</v>
      </c>
    </row>
    <row r="46" spans="1:15" ht="25.8" x14ac:dyDescent="0.5">
      <c r="A46" s="4" t="s">
        <v>5</v>
      </c>
      <c r="B46" s="3">
        <v>485</v>
      </c>
      <c r="C46" s="11">
        <v>1</v>
      </c>
    </row>
    <row r="47" spans="1:15" ht="25.8" x14ac:dyDescent="0.5"/>
    <row r="48" spans="1:15" ht="25.8" x14ac:dyDescent="0.5"/>
    <row r="49" spans="1:4" ht="25.8" x14ac:dyDescent="0.5"/>
    <row r="50" spans="1:4" ht="25.8" x14ac:dyDescent="0.5"/>
    <row r="51" spans="1:4" ht="25.8" x14ac:dyDescent="0.5"/>
    <row r="52" spans="1:4" ht="25.8" x14ac:dyDescent="0.5"/>
    <row r="53" spans="1:4" ht="25.8" x14ac:dyDescent="0.5"/>
    <row r="54" spans="1:4" x14ac:dyDescent="0.3">
      <c r="A54" s="5" t="s">
        <v>43</v>
      </c>
      <c r="B54" s="5" t="s">
        <v>44</v>
      </c>
      <c r="C54" s="5" t="s">
        <v>45</v>
      </c>
      <c r="D54" s="6" t="s">
        <v>46</v>
      </c>
    </row>
    <row r="55" spans="1:4" x14ac:dyDescent="0.3">
      <c r="A55" s="7" t="str">
        <f>A45</f>
        <v>Not Admitted</v>
      </c>
      <c r="B55" s="7">
        <f t="shared" ref="B55:C55" si="0">B45</f>
        <v>250</v>
      </c>
      <c r="C55" s="8">
        <f t="shared" si="0"/>
        <v>0.51546391752577314</v>
      </c>
      <c r="D55" s="9"/>
    </row>
    <row r="56" spans="1:4" x14ac:dyDescent="0.3">
      <c r="A56" s="7" t="str">
        <f>A44</f>
        <v>Admitted</v>
      </c>
      <c r="B56" s="7">
        <f t="shared" ref="B56:C56" si="1">B44</f>
        <v>235</v>
      </c>
      <c r="C56" s="8">
        <f t="shared" si="1"/>
        <v>0.4845360824742268</v>
      </c>
      <c r="D56" s="9"/>
    </row>
    <row r="57" spans="1:4" ht="25.8" x14ac:dyDescent="0.5"/>
    <row r="58" spans="1:4" ht="25.8" x14ac:dyDescent="0.5"/>
    <row r="59" spans="1:4" ht="25.8" x14ac:dyDescent="0.5">
      <c r="A59" t="s">
        <v>56</v>
      </c>
    </row>
    <row r="60" spans="1:4" ht="25.8" x14ac:dyDescent="0.5">
      <c r="A60" s="1" t="s">
        <v>4</v>
      </c>
      <c r="B60" t="s">
        <v>55</v>
      </c>
    </row>
    <row r="61" spans="1:4" ht="25.8" x14ac:dyDescent="0.5">
      <c r="A61" s="4" t="s">
        <v>47</v>
      </c>
      <c r="B61" s="3">
        <v>59</v>
      </c>
    </row>
    <row r="62" spans="1:4" ht="25.8" x14ac:dyDescent="0.5">
      <c r="A62" s="4" t="s">
        <v>48</v>
      </c>
      <c r="B62" s="3">
        <v>55</v>
      </c>
    </row>
    <row r="63" spans="1:4" ht="25.8" x14ac:dyDescent="0.5">
      <c r="A63" s="4" t="s">
        <v>49</v>
      </c>
      <c r="B63" s="3">
        <v>69</v>
      </c>
    </row>
    <row r="64" spans="1:4" ht="25.8" x14ac:dyDescent="0.5">
      <c r="A64" s="4" t="s">
        <v>50</v>
      </c>
      <c r="B64" s="3">
        <v>64</v>
      </c>
    </row>
    <row r="65" spans="1:2" ht="25.8" x14ac:dyDescent="0.5">
      <c r="A65" s="4" t="s">
        <v>51</v>
      </c>
      <c r="B65" s="3">
        <v>56</v>
      </c>
    </row>
    <row r="66" spans="1:2" ht="25.8" x14ac:dyDescent="0.5">
      <c r="A66" s="4" t="s">
        <v>52</v>
      </c>
      <c r="B66" s="3">
        <v>60</v>
      </c>
    </row>
    <row r="67" spans="1:2" ht="25.8" x14ac:dyDescent="0.5">
      <c r="A67" s="4" t="s">
        <v>53</v>
      </c>
      <c r="B67" s="3">
        <v>51</v>
      </c>
    </row>
    <row r="68" spans="1:2" ht="25.8" x14ac:dyDescent="0.5">
      <c r="A68" s="4" t="s">
        <v>54</v>
      </c>
      <c r="B68" s="3">
        <v>71</v>
      </c>
    </row>
    <row r="69" spans="1:2" ht="25.8" x14ac:dyDescent="0.5">
      <c r="A69" s="4" t="s">
        <v>5</v>
      </c>
      <c r="B69" s="3">
        <v>485</v>
      </c>
    </row>
    <row r="72" spans="1:2" ht="23.4" customHeight="1" x14ac:dyDescent="0.3">
      <c r="A72" s="4" t="s">
        <v>60</v>
      </c>
    </row>
    <row r="73" spans="1:2" x14ac:dyDescent="0.3">
      <c r="A73" s="1" t="s">
        <v>4</v>
      </c>
      <c r="B73" t="s">
        <v>59</v>
      </c>
    </row>
    <row r="74" spans="1:2" ht="25.8" x14ac:dyDescent="0.5">
      <c r="A74" s="4" t="s">
        <v>57</v>
      </c>
      <c r="B74" s="10">
        <v>297</v>
      </c>
    </row>
    <row r="75" spans="1:2" ht="25.8" x14ac:dyDescent="0.5">
      <c r="A75" s="4" t="s">
        <v>58</v>
      </c>
      <c r="B75" s="10">
        <v>188</v>
      </c>
    </row>
    <row r="76" spans="1:2" ht="25.8" x14ac:dyDescent="0.5">
      <c r="A76" s="4" t="s">
        <v>5</v>
      </c>
      <c r="B76" s="3">
        <v>485</v>
      </c>
    </row>
    <row r="77" spans="1:2" ht="25.8" x14ac:dyDescent="0.5"/>
    <row r="78" spans="1:2" ht="25.8" x14ac:dyDescent="0.5"/>
    <row r="79" spans="1:2" ht="25.8" x14ac:dyDescent="0.5">
      <c r="A79" s="1" t="s">
        <v>4</v>
      </c>
      <c r="B79" t="s">
        <v>63</v>
      </c>
    </row>
    <row r="80" spans="1:2" ht="25.8" x14ac:dyDescent="0.5">
      <c r="A80" s="4" t="s">
        <v>61</v>
      </c>
      <c r="B80" s="3">
        <v>239</v>
      </c>
    </row>
    <row r="81" spans="1:2" ht="25.8" x14ac:dyDescent="0.5">
      <c r="A81" s="4" t="s">
        <v>62</v>
      </c>
      <c r="B81" s="3">
        <v>246</v>
      </c>
    </row>
    <row r="82" spans="1:2" ht="25.8" x14ac:dyDescent="0.5">
      <c r="A82" s="4" t="s">
        <v>5</v>
      </c>
      <c r="B82" s="3">
        <v>485</v>
      </c>
    </row>
    <row r="83" spans="1:2" ht="25.8" x14ac:dyDescent="0.5"/>
    <row r="84" spans="1:2" ht="25.8" x14ac:dyDescent="0.5"/>
    <row r="85" spans="1:2" ht="25.8" x14ac:dyDescent="0.5"/>
    <row r="86" spans="1:2" x14ac:dyDescent="0.3">
      <c r="A86" s="1" t="s">
        <v>4</v>
      </c>
      <c r="B86" t="s">
        <v>72</v>
      </c>
    </row>
    <row r="87" spans="1:2" ht="25.8" x14ac:dyDescent="0.5">
      <c r="A87" s="4" t="s">
        <v>71</v>
      </c>
      <c r="B87" s="10">
        <v>2</v>
      </c>
    </row>
    <row r="88" spans="1:2" ht="25.8" x14ac:dyDescent="0.5">
      <c r="A88" s="4" t="s">
        <v>70</v>
      </c>
      <c r="B88" s="10">
        <v>11</v>
      </c>
    </row>
    <row r="89" spans="1:2" ht="25.8" x14ac:dyDescent="0.5">
      <c r="A89" s="4" t="s">
        <v>67</v>
      </c>
      <c r="B89" s="10">
        <v>12</v>
      </c>
    </row>
    <row r="90" spans="1:2" ht="25.8" x14ac:dyDescent="0.5">
      <c r="A90" s="4" t="s">
        <v>65</v>
      </c>
      <c r="B90" s="10">
        <v>12</v>
      </c>
    </row>
    <row r="91" spans="1:2" ht="25.8" x14ac:dyDescent="0.5">
      <c r="A91" s="4" t="s">
        <v>64</v>
      </c>
      <c r="B91" s="10">
        <v>13</v>
      </c>
    </row>
    <row r="92" spans="1:2" ht="25.8" x14ac:dyDescent="0.5">
      <c r="A92" s="4" t="s">
        <v>69</v>
      </c>
      <c r="B92" s="10">
        <v>53</v>
      </c>
    </row>
    <row r="93" spans="1:2" ht="25.8" x14ac:dyDescent="0.5">
      <c r="A93" s="4" t="s">
        <v>66</v>
      </c>
      <c r="B93" s="10">
        <v>91</v>
      </c>
    </row>
    <row r="94" spans="1:2" ht="25.8" x14ac:dyDescent="0.5">
      <c r="A94" s="4" t="s">
        <v>68</v>
      </c>
      <c r="B94" s="10">
        <v>291</v>
      </c>
    </row>
    <row r="95" spans="1:2" ht="25.8" x14ac:dyDescent="0.5">
      <c r="A95" s="4" t="s">
        <v>5</v>
      </c>
      <c r="B95" s="3">
        <v>485</v>
      </c>
    </row>
    <row r="101" spans="1:1" x14ac:dyDescent="0.3">
      <c r="A101" s="1" t="s">
        <v>4</v>
      </c>
    </row>
    <row r="102" spans="1:1" ht="25.8" x14ac:dyDescent="0.5">
      <c r="A102" s="4" t="s">
        <v>73</v>
      </c>
    </row>
    <row r="103" spans="1:1" ht="25.8" x14ac:dyDescent="0.5">
      <c r="A103" s="4" t="s">
        <v>5</v>
      </c>
    </row>
    <row r="104" spans="1:1" ht="25.8" x14ac:dyDescent="0.5"/>
    <row r="105" spans="1:1" ht="25.8" x14ac:dyDescent="0.5"/>
    <row r="106" spans="1:1" ht="25.8" x14ac:dyDescent="0.5"/>
    <row r="107" spans="1:1" ht="25.8" x14ac:dyDescent="0.5"/>
    <row r="108" spans="1:1" ht="25.8" x14ac:dyDescent="0.5"/>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B4B8-7BBF-4C1D-A2AF-F830D91C3941}">
  <dimension ref="A1"/>
  <sheetViews>
    <sheetView workbookViewId="0"/>
  </sheetViews>
  <sheetFormatPr defaultRowHeight="14.4" x14ac:dyDescent="0.3"/>
  <cols>
    <col min="1" max="16384" width="8.8867187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0EFAE-FEFA-45B4-B26E-4BB2E7FC4C53}">
  <dimension ref="A1"/>
  <sheetViews>
    <sheetView showGridLines="0" workbookViewId="0">
      <selection activeCell="V27" sqref="V27"/>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2F743-929D-4A06-AB14-2C5D8AB092EB}">
  <dimension ref="A1"/>
  <sheetViews>
    <sheetView showGridLines="0" workbookViewId="0">
      <selection activeCell="W20" sqref="W20"/>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85A0E-81D5-4799-8095-BCB138E2DC33}">
  <dimension ref="A1"/>
  <sheetViews>
    <sheetView showGridLines="0" tabSelected="1"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E 8 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B Z g l N b X g M A A N Q L A A A T A A A A R m 9 y b X V s Y X M v U 2 V j d G l v b j E u b a R W b W / a M B D + j t T / Y K V f g u R F h H a d t I o P L S 9 r p Q 1 1 h W 2 a y j S 5 i Q F L j o 1 s w 4 o q / v v O S S A J x D B 1 r W i o 7 3 L 3 3 N 1 z 5 9 M 0 M k w K N M q e 4 X W j o e d E 0 R i d e 3 d S L 5 g h H P U T q m Z U R G v 0 K G W C e s Q Q D 3 U Q p + a s g e B n J J c q o n D S 1 a u g J 6 N l Q o X x B 4 z T o C u F g X + 0 7 3 U / T r 5 p q v T k R g g 9 R z 9 J T F a T n v w j u C S x n h x z F k R 6 5 T X x U 4 9 y l j B D V c f D H k Z d y Z e J 0 J 2 w j V F f R D J m Y t a 5 e t 9 q h R h 9 X U p D R 2 b N a a f 4 G g y l o L + a O E N 9 7 j 0 o m Y A s R n e U x A D N B j U m z 6 C Y S / J z P w s Q o 6 f 8 / I b z U U Q 4 U b p j 1 L J s s j s n Y g Y W x + s F L c y N F R F 6 K l W S Q b Z C 7 d f 4 x 6 + v 3 g M x D D K G 7 m M I 0 Y A m M v T F b D A q R D d x w r S 2 Z Y P s 0 K 1 a D N 8 N S 2 h F d c C U B l v C p t Z p 7 z M B n S F J q F P j E x U A 0 A 1 o Z l + 9 F + b q M r D B V Y S P J D o 0 3 K M L o k y S y u m U K n U E X h H u g J P Z V o 3 L G Y M a V D R H 8 N R T k l M 6 k u o I r B + E G Z s u t 0 b V 7 + 9 w 3 / O m K P s X y 9 l 4 y 8 i i 8 F 2 Z P D N B 8 3 N / j x / Y W a e a 0 m x w b k x t r Y 4 h U b f r X V P 4 X o C 8 M v N T u j d x D s 4 r 0 D 7 S B Y e i x O g 7 4 c s S T f P z 9 N Q / C A o M 2 Q / h A D z X V J V X 8 A F f N i 6 f o d P p H j b s D e y H J m 9 0 W 8 5 3 e L I h 9 0 G W + 7 G e h S l Z n W G 2 n W F W c W H P j h F 4 W C c G J s J h q L b Y 2 I n G i e D i H x P d B u d T w r U F M Z S Z / f 8 G k s h V X V N k g q I n 9 h H j I y 3 o D P T y S K B V H F g s O c e t k 2 S q G S Y V 7 w K 6 s j Y 6 K 3 B F d 5 l y K u / I U p 8 P A F P e 5 y U n o w V n J n e B n t d o 1 + u F u 1 Q l 0 / B P c L s K G C b d q R s l I z e g p O L d / R A G C H K / k O I A Z B m g g 9 G 0 N 5 l g U W i 6 b 7 Q g 9 J y u g r a r v d s n 2 9 u d T v x 6 F M v u f j 1 y D Q O w b d r s J e y m S u j m S j W c E 6 B c t T i F s U Y 2 Z h n x z h p M O F G X V 8 M u j G M R E 5 X F U b 8 M f m b a B N Y r R G Z z 5 7 d b 7 Q s M y 1 k r b O I P F y E + j 5 e K 2 O 7 y 4 c z + N k u F l W J F l d 2 N j C y c Z F k b w N p k j e / W s i r 3 b t c w w O a w C / p A s b T X 8 7 / 9 F 6 N I 2 o U 6 6 C s l 1 R v X t h p s t l S Z U p U u b x k Y e y t C 2 b C X F f h o o b z r v w A A A P / / A w B Q S w E C L Q A U A A Y A C A A A A C E A K t 2 q Q N I A A A A 3 A Q A A E w A A A A A A A A A A A A A A A A A A A A A A W 0 N v b n R l b n R f V H l w Z X N d L n h t b F B L A Q I t A B Q A A g A I A A A A I Q D I I F j c r Q A A A P c A A A A S A A A A A A A A A A A A A A A A A A s D A A B D b 2 5 m a W c v U G F j a 2 F n Z S 5 4 b W x Q S w E C L Q A U A A I A C A A A A C E A W Y J T W 1 4 D A A D U C w A A E w A A A A A A A A A A A A A A A A D o A w A A R m 9 y b X V s Y X M v U 2 V j d G l v b j E u b V B L B Q Y A A A A A A w A D A M I A A A B 3 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i E A A A A A A A D I 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2 L T A 3 V D A 5 O j A 4 O j I 0 L j I 3 M T c 2 N T R a I i 8 + P E V u d H J 5 I F R 5 c G U 9 I k Z p b G x D b 2 x 1 b W 5 U e X B l c y I g V m F s d W U 9 I n N C Z 2 t L Q m d Z R E J n W U d C U U 0 9 I i 8 + P E V u d H J 5 I F R 5 c G U 9 I k Z p b G x D b 2 x 1 b W 5 O Y W 1 l c y I g V m F s d W U 9 I n N b J n F 1 b 3 Q 7 U G F 0 a W V u d C B J Z C Z x d W 9 0 O y w m c X V v d D t Q Y X R p Z W 5 0 I E F k b W l z c 2 l v b i B E Y X R l J n F 1 b 3 Q 7 L C Z x d W 9 0 O 1 B h d G l l b n Q g Q W R t a X N z a W 9 u I F R p b W U m c X V v d D s s J n F 1 b 3 Q 7 U G F 0 a W V u d C B 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N T F j N T Q w O S 0 2 Y j I y L T Q 1 O T I t Y m Q 4 N C 0 z Y W Q y N D Z h Y j R m Y T A 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S Z X B s Y W N l Z C B W Y W x 1 Z T Q u e 1 B h d G l l b n Q g U 2 F 0 a X N m Y W N 0 a W 9 u I F N j b 3 J l L D h 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1 J l c G x h Y 2 V k I F Z h b H V l N C 5 7 U G F 0 a W V u d C B T Y X R p c 2 Z h Y 3 R p b 2 4 g U 2 N v c m U s O H 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Y X I l M j B 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i 0 w N 1 Q w O T o w O D o y N C 4 y O D Y x O D M 0 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Y 4 Z D Q 0 Z j Q 3 L W R h Z G Q t N D d k O S 0 4 Y 2 U 5 L T M 2 M 2 E 1 Y j V l Y j A 5 M i I v P j x F b n R y e S B U e X B l P S J S Z W x h d G l v b n N o a X B J b m Z v Q 2 9 u d G F p b m V y I i B W Y W x 1 Z T 0 i c 3 s m c X V v d D t j b 2 x 1 b W 5 D b 3 V u d C Z x d W 9 0 O z o x L C Z x d W 9 0 O 2 t l e U N v b H V t b k 5 h b W V z J n F 1 b 3 Q 7 O l t d L C Z x d W 9 0 O 3 F 1 Z X J 5 U m V s Y X R p b 2 5 z a G l w c y Z x d W 9 0 O z p b X S w m c X V v d D t j b 2 x 1 b W 5 J Z G V u d G l 0 a W V z J n F 1 b 3 Q 7 O l s m c X V v d D t T Z W N 0 a W 9 u M S 9 D Y W x l b m R h c i B U Y W J s Z S 9 D a G F u Z 2 V k I F R 5 c G U u e 0 N v b H V t b j E s M H 0 m c X V v d D t d L C Z x d W 9 0 O 0 N v b H V t b k N v d W 5 0 J n F 1 b 3 Q 7 O j E s J n F 1 b 3 Q 7 S 2 V 5 Q 2 9 s d W 1 u T m F t Z X M m c X V v d D s 6 W 1 0 s J n F 1 b 3 Q 7 Q 2 9 s d W 1 u S W R l b n R p d G l l c y Z x d W 9 0 O z p b J n F 1 b 3 Q 7 U 2 V j d G l v b j E v Q 2 F s Z W 5 k Y X I g 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x P C 9 J d G V t U G F 0 a D 4 8 L 0 l 0 Z W 1 M b 2 N h d G l v b j 4 8 U 3 R h Y m x l R W 5 0 c m l l c y 8 + P C 9 J d G V t P j x J d G V t P j x J d G V t T G 9 j Y X R p b 2 4 + P E l 0 Z W 1 U e X B l P k Z v c m 1 1 b G E 8 L 0 l 0 Z W 1 U e X B l P j x J d G V t U G F 0 a D 5 T Z W N 0 a W 9 u M S 9 D Y W x l b m R h c i U y M F R h Y m x l L 1 N v d X J j Z T w v S X R l b V B h d G g + P C 9 J d G V t T G 9 j Y X R p b 2 4 + P F N 0 Y W J s Z U V u d H J p Z X M v P j w v S X R l b T 4 8 S X R l b T 4 8 S X R l b U x v Y 2 F 0 a W 9 u P j x J d G V t V H l w Z T 5 G b 3 J t d W x h P C 9 J d G V t V H l w Z T 4 8 S X R l b V B h d G g + U 2 V j d G l v b j E v Q 2 F s Z W 5 k Y X I l M j B U Y W J s Z S 9 D b 2 5 2 Z X J 0 Z W Q l M j B 0 b y U y M F R h Y m x l P C 9 J d G V t U G F 0 a D 4 8 L 0 l 0 Z W 1 M b 2 N h d G l v b j 4 8 U 3 R h Y m x l R W 5 0 c m l l c y 8 + P C 9 J d G V t P j x J d G V t P j x J d G V t T G 9 j Y X R p b 2 4 + P E l 0 Z W 1 U e X B l P k Z v c m 1 1 b G E 8 L 0 l 0 Z W 1 U e X B l P j x J d G V t U G F 0 a D 5 T Z W N 0 a W 9 u M S 9 D Y W x l b m R h c i U y M F R h Y m x l L 0 N o Y W 5 n Z W Q l M j B U e X B l P C 9 J d G V t U G F 0 a D 4 8 L 0 l 0 Z W 1 M b 2 N h d G l v b j 4 8 U 3 R h Y m x l R W 5 0 c m l l c y 8 + P C 9 J d G V t P j x J d G V t P j x J d G V t T G 9 j Y X R p b 2 4 + P E l 0 Z W 1 U e X B l P k Z v c m 1 1 b G E 8 L 0 l 0 Z W 1 U e X B l P j x J d G V t U G F 0 a D 5 T Z W N 0 a W 9 u M S 9 D Y W x l b m R h c i U y M F 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o y p T T V g J 4 S a U p 3 u / z e z a + A A A A A A I A A A A A A B B m A A A A A Q A A I A A A A E j a f z h u p x c d h 7 0 4 P 7 j 8 o G B D k j a f d G 6 S m Q 0 6 x + o v n k I C A A A A A A 6 A A A A A A g A A I A A A A M d S q k A A A e b b r 7 B C P i L a u F T S U e p t 4 2 A + S h 8 X I e + J m A Y T U A A A A D a h q X A c y d M E Z W j R 5 + Q C r J 0 Y z Z o p L P s I 6 k d 9 U l w B r J A d n / i T / 4 k / G l D R P O 2 z 9 P U y G h R / L 8 k a c t g f i 9 + g S N S H L X E E U N w l A l 3 N b h z a 2 i 3 k K K 7 b Q A A A A N o T t t a T R V g H x G l Y H G + Q r 5 j C K 2 B s Y X S s j S U 8 u N L b X T R i 8 q p e j z N V r t z / r P l m k X Y z W i k n a C k Y x u p O Y O t 6 F k O y b x g = < / 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 D a t a _ b 6 1 2 d 6 0 0 - 0 6 7 9 - 4 e 1 7 - 9 6 d 0 - d f a 7 7 f 3 5 8 c a c < / K e y > < V a l u e   x m l n s : a = " h t t p : / / s c h e m a s . d a t a c o n t r a c t . o r g / 2 0 0 4 / 0 7 / M i c r o s o f t . A n a l y s i s S e r v i c e s . C o m m o n " > < a : H a s F o c u s > f a l s e < / a : H a s F o c u s > < a : S i z e A t D p i 9 6 > 1 2 5 < / a : S i z e A t D p i 9 6 > < a : V i s i b l e > t r u e < / a : V i s i b l e > < / V a l u e > < / K e y V a l u e O f s t r i n g S a n d b o x E d i t o r . M e a s u r e G r i d S t a t e S c d E 3 5 R y > < K e y V a l u e O f s t r i n g S a n d b o x E d i t o r . M e a s u r e G r i d S t a t e S c d E 3 5 R y > < K e y > C a l e n d a r   T a b l e _ 9 c f 4 5 b d 3 - a a 7 1 - 4 1 8 c - 9 6 b 8 - 3 7 1 e 2 b 7 6 7 4 8 f < / 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H o s p i t a l   E m e r g e n c y   R o o m   D a t a _ b 6 1 2 d 6 0 0 - 0 6 7 9 - 4 e 1 7 - 9 6 d 0 - d f a 7 7 f 3 5 8 c a 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 F u l l   N a m e < / s t r i n g > < / k e y > < v a l u e > < i n t > 1 7 8 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  T a b l e < / K e y > < / D i a g r a m O b j e c t K e y > < D i a g r a m O b j e c t K e y > < K e y > T a b l e s \ C a l e n d a r   T a b l e \ C o l u m n s \ D a t e < / K e y > < / D i a g r a m O b j e c t K e y > < D i a g r a m O b j e c t K e y > < K e y > R e l a t i o n s h i p s \ & l t ; T a b l e s \ H o s p i t a l   E m e r g e n c y   R o o m   D a t a \ C o l u m n s \ P a t i e n t   A d m i s s i o n   D a t e & g t ; - & l t ; T a b l e s \ C a l e n d a r   T a b l e \ C o l u m n s \ D a t e & g t ; < / K e y > < / D i a g r a m O b j e c t K e y > < D i a g r a m O b j e c t K e y > < K e y > R e l a t i o n s h i p s \ & l t ; T a b l e s \ H o s p i t a l   E m e r g e n c y   R o o m   D a t a \ C o l u m n s \ P a t i e n t   A d m i s s i o n   D a t e & g t ; - & l t ; T a b l e s \ C a l e n d a r   T a b l e \ C o l u m n s \ D a t e & g t ; \ F K < / K e y > < / D i a g r a m O b j e c t K e y > < D i a g r a m O b j e c t K e y > < K e y > R e l a t i o n s h i p s \ & l t ; T a b l e s \ H o s p i t a l   E m e r g e n c y   R o o m   D a t a \ C o l u m n s \ P a t i e n t   A d m i s s i o n   D a t e & g t ; - & l t ; T a b l e s \ C a l e n d a r   T a b l e \ C o l u m n s \ D a t e & g t ; \ P K < / K e y > < / D i a g r a m O b j e c t K e y > < D i a g r a m O b j e c t K e y > < K e y > R e l a t i o n s h i p s \ & l t ; T a b l e s \ H o s p i t a l   E m e r g e n c y   R o o m   D a t a \ C o l u m n s \ P a t i e n t   A d m i s s i o n   D a t e & g t ; - & l t ; T a b l e s \ C a l e n d a r   T a b l e \ C o l u m n s \ D a t e & g t ; \ C r o s s F i l t e r < / K e y > < / D i a g r a m O b j e c t K e y > < / A l l K e y s > < S e l e c t e d K e y s > < D i a g r a m O b j e c t K e y > < K e y > R e l a t i o n s h i p s \ & l t ; T a b l e s \ H o s p i t a l   E m e r g e n c y   R o o m   D a t a \ C o l u m n s \ P a t i e n t   A d m i s s i o n   D a t e & g t ; - & l t ; T a b l e s \ C a l e n d a r 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 3 5 9 . 6 < / H e i g h t > < I s E x p a n d e d > t r u e < / I s E x p a n d e d > < L a y e d O u t > t r u e < / L a y e d O u t > < L e f t > 4 5 . 1 9 9 9 9 9 9 9 9 9 9 9 9 8 9 < / L e f t > < T o p > 1 1 . 6 0 0 0 0 0 0 0 0 0 0 0 0 2 3 < / T o p > < W i d t h > 2 8 6 . 4 0 0 0 0 0 0 0 0 0 0 0 0 3 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  T a b l e < / K e y > < / a : K e y > < a : V a l u e   i : t y p e = " D i a g r a m D i s p l a y N o d e V i e w S t a t e " > < H e i g h t > 1 5 3 . 2 0 0 0 0 0 0 0 0 0 0 0 0 2 < / H e i g h t > < I s E x p a n d e d > t r u e < / I s E x p a n d e d > < L a y e d O u t > t r u e < / L a y e d O u t > < L e f t > 5 0 9 . 9 0 3 8 1 0 5 6 7 6 6 5 6 9 < / L e f t > < T a b I n d e x > 1 < / T a b I n d e x > < T o p > 2 0 < / T o p > < W i d t h > 2 0 0 < / 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 T a b l e \ C o l u m n s \ D a t e & g t ; < / K e y > < / a : K e y > < a : V a l u e   i : t y p e = " D i a g r a m D i s p l a y L i n k V i e w S t a t e " > < A u t o m a t i o n P r o p e r t y H e l p e r T e x t > E n d   p o i n t   1 :   ( 3 4 7 . 6 , 1 9 1 . 4 ) .   E n d   p o i n t   2 :   ( 4 9 3 . 9 0 3 8 1 0 5 6 7 6 6 6 , 9 6 . 6 )   < / A u t o m a t i o n P r o p e r t y H e l p e r T e x t > < L a y e d O u t > t r u e < / L a y e d O u t > < P o i n t s   x m l n s : b = " h t t p : / / s c h e m a s . d a t a c o n t r a c t . o r g / 2 0 0 4 / 0 7 / S y s t e m . W i n d o w s " > < b : P o i n t > < b : _ x > 3 4 7 . 6 < / b : _ x > < b : _ y > 1 9 1 . 4 < / b : _ y > < / b : P o i n t > < b : P o i n t > < b : _ x > 4 1 8 . 7 5 1 9 0 5 5 < / b : _ x > < b : _ y > 1 9 1 . 4 < / b : _ y > < / b : P o i n t > < b : P o i n t > < b : _ x > 4 2 0 . 7 5 1 9 0 5 5 < / b : _ x > < b : _ y > 1 8 9 . 4 < / b : _ y > < / b : P o i n t > < b : P o i n t > < b : _ x > 4 2 0 . 7 5 1 9 0 5 5 < / b : _ x > < b : _ y > 9 8 . 6 < / b : _ y > < / b : P o i n t > < b : P o i n t > < b : _ x > 4 2 2 . 7 5 1 9 0 5 5 < / b : _ x > < b : _ y > 9 6 . 6 < / b : _ y > < / b : P o i n t > < b : P o i n t > < b : _ x > 4 9 3 . 9 0 3 8 1 0 5 6 7 6 6 5 7 4 < / b : _ x > < b : _ y > 9 6 . 6 < / b : _ y > < / b : P o i n t > < / P o i n t s > < / a : V a l u e > < / a : K e y V a l u e O f D i a g r a m O b j e c t K e y a n y T y p e z b w N T n L X > < a : K e y V a l u e O f D i a g r a m O b j e c t K e y a n y T y p e z b w N T n L X > < a : K e y > < K e y > R e l a t i o n s h i p s \ & l t ; T a b l e s \ H o s p i t a l   E m e r g e n c y   R o o m   D a t a \ C o l u m n s \ P a t i e n t   A d m i s s i o n   D a t e & g t ; - & l t ; T a b l e s \ C a l e n d a r   T a b l e \ C o l u m n s \ D a t e & g t ; \ F K < / K e y > < / a : K e y > < a : V a l u e   i : t y p e = " D i a g r a m D i s p l a y L i n k E n d p o i n t V i e w S t a t e " > < H e i g h t > 1 6 < / H e i g h t > < L a b e l L o c a t i o n   x m l n s : b = " h t t p : / / s c h e m a s . d a t a c o n t r a c t . o r g / 2 0 0 4 / 0 7 / S y s t e m . W i n d o w s " > < b : _ x > 3 3 1 . 6 < / b : _ x > < b : _ y > 1 8 3 . 4 < / b : _ y > < / L a b e l L o c a t i o n > < L o c a t i o n   x m l n s : b = " h t t p : / / s c h e m a s . d a t a c o n t r a c t . o r g / 2 0 0 4 / 0 7 / S y s t e m . W i n d o w s " > < b : _ x > 3 3 1 . 6 < / b : _ x > < b : _ y > 1 9 1 . 4 < / b : _ y > < / L o c a t i o n > < S h a p e R o t a t e A n g l e > 3 6 0 < / S h a p e R o t a t e A n g l e > < W i d t h > 1 6 < / W i d t h > < / a : V a l u e > < / a : K e y V a l u e O f D i a g r a m O b j e c t K e y a n y T y p e z b w N T n L X > < a : K e y V a l u e O f D i a g r a m O b j e c t K e y a n y T y p e z b w N T n L X > < a : K e y > < K e y > R e l a t i o n s h i p s \ & l t ; T a b l e s \ H o s p i t a l   E m e r g e n c y   R o o m   D a t a \ C o l u m n s \ P a t i e n t   A d m i s s i o n   D a t e & g t ; - & l t ; T a b l e s \ C a l e n d a r   T a b l e \ C o l u m n s \ D a t e & g t ; \ P K < / K e y > < / a : K e y > < a : V a l u e   i : t y p e = " D i a g r a m D i s p l a y L i n k E n d p o i n t V i e w S t a t e " > < H e i g h t > 1 6 < / H e i g h t > < L a b e l L o c a t i o n   x m l n s : b = " h t t p : / / s c h e m a s . d a t a c o n t r a c t . o r g / 2 0 0 4 / 0 7 / S y s t e m . W i n d o w s " > < b : _ x > 4 9 3 . 9 0 3 8 1 0 5 6 7 6 6 5 7 4 < / b : _ x > < b : _ y > 8 8 . 6 < / b : _ y > < / L a b e l L o c a t i o n > < L o c a t i o n   x m l n s : b = " h t t p : / / s c h e m a s . d a t a c o n t r a c t . o r g / 2 0 0 4 / 0 7 / S y s t e m . W i n d o w s " > < b : _ x > 5 0 9 . 9 0 3 8 1 0 5 6 7 6 6 5 7 4 < / b : _ x > < b : _ y > 9 6 . 6 < / b : _ y > < / L o c a t i o n > < S h a p e R o t a t e A n g l e > 1 8 0 < / S h a p e R o t a t e A n g l e > < W i d t h > 1 6 < / W i d t h > < / a : V a l u e > < / a : K e y V a l u e O f D i a g r a m O b j e c t K e y a n y T y p e z b w N T n L X > < a : K e y V a l u e O f D i a g r a m O b j e c t K e y a n y T y p e z b w N T n L X > < a : K e y > < K e y > R e l a t i o n s h i p s \ & l t ; T a b l e s \ H o s p i t a l   E m e r g e n c y   R o o m   D a t a \ C o l u m n s \ P a t i e n t   A d m i s s i o n   D a t e & g t ; - & l t ; T a b l e s \ C a l e n d a r   T a b l e \ C o l u m n s \ D a t e & g t ; \ C r o s s F i l t e r < / K e y > < / a : K e y > < a : V a l u e   i : t y p e = " D i a g r a m D i s p l a y L i n k C r o s s F i l t e r V i e w S t a t e " > < P o i n t s   x m l n s : b = " h t t p : / / s c h e m a s . d a t a c o n t r a c t . o r g / 2 0 0 4 / 0 7 / S y s t e m . W i n d o w s " > < b : P o i n t > < b : _ x > 3 4 7 . 6 < / b : _ x > < b : _ y > 1 9 1 . 4 < / b : _ y > < / b : P o i n t > < b : P o i n t > < b : _ x > 4 1 8 . 7 5 1 9 0 5 5 < / b : _ x > < b : _ y > 1 9 1 . 4 < / b : _ y > < / b : P o i n t > < b : P o i n t > < b : _ x > 4 2 0 . 7 5 1 9 0 5 5 < / b : _ x > < b : _ y > 1 8 9 . 4 < / b : _ y > < / b : P o i n t > < b : P o i n t > < b : _ x > 4 2 0 . 7 5 1 9 0 5 5 < / b : _ x > < b : _ y > 9 8 . 6 < / b : _ y > < / b : P o i n t > < b : P o i n t > < b : _ x > 4 2 2 . 7 5 1 9 0 5 5 < / b : _ x > < b : _ y > 9 6 . 6 < / b : _ y > < / b : P o i n t > < b : P o i n t > < b : _ x > 4 9 3 . 9 0 3 8 1 0 5 6 7 6 6 5 7 4 < / b : _ x > < b : _ y > 9 6 . 6 < / b : _ y > < / b : P o i n t > < / P o i n t s > < / a : V a l u 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O r d e r " > < C u s t o m C o n t e n t > < ! [ C D A T A [ H o s p i t a l   E m e r g e n c y   R o o m   D a t a _ b 6 1 2 d 6 0 0 - 0 6 7 9 - 4 e 1 7 - 9 6 d 0 - d f a 7 7 f 3 5 8 c a c , C a l e n d a r   T a b l e _ 9 c f 4 5 b d 3 - a a 7 1 - 4 1 8 c - 9 6 b 8 - 3 7 1 e 2 b 7 6 7 4 8 f ] ] > < / C u s t o m C o n t e n t > < / G e m i n i > 
</file>

<file path=customXml/item5.xml>��< ? x m l   v e r s i o n = " 1 . 0 "   e n c o d i n g = " U T F - 1 6 " ? > < G e m i n i   x m l n s = " h t t p : / / g e m i n i / p i v o t c u s t o m i z a t i o n / C l i e n t W i n d o w X M L " > < C u s t o m C o n t e n t > < ! [ C D A T A [ H o s p i t a l   E m e r g e n c y   R o o m   D a t a _ b 6 1 2 d 6 0 0 - 0 6 7 9 - 4 e 1 7 - 9 6 d 0 - d f a 7 7 f 3 5 8 c a c ] ] > < / C u s t o m C o n t e n t > < / G e m i n i > 
</file>

<file path=customXml/item6.xml>��< ? x m l   v e r s i o n = " 1 . 0 "   e n c o d i n g = " U T F - 1 6 " ? > < G e m i n i   x m l n s = " h t t p : / / g e m i n i / p i v o t c u s t o m i z a t i o n / T a b l e X M L _ C a l e n d a r   T a b l e _ 9 c f 4 5 b d 3 - a a 7 1 - 4 1 8 c - 9 6 b 8 - 3 7 1 e 2 b 7 6 7 4 8 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200AE46-DFC5-4CB1-A901-2E53259E5CF7}">
  <ds:schemaRefs>
    <ds:schemaRef ds:uri="http://schemas.microsoft.com/DataMashup"/>
  </ds:schemaRefs>
</ds:datastoreItem>
</file>

<file path=customXml/itemProps10.xml><?xml version="1.0" encoding="utf-8"?>
<ds:datastoreItem xmlns:ds="http://schemas.openxmlformats.org/officeDocument/2006/customXml" ds:itemID="{193FAEA6-B7B4-4096-8D8F-327BB5876738}">
  <ds:schemaRefs/>
</ds:datastoreItem>
</file>

<file path=customXml/itemProps11.xml><?xml version="1.0" encoding="utf-8"?>
<ds:datastoreItem xmlns:ds="http://schemas.openxmlformats.org/officeDocument/2006/customXml" ds:itemID="{0582F91C-8D00-4C9D-AEEF-6EC7457FAA18}">
  <ds:schemaRefs/>
</ds:datastoreItem>
</file>

<file path=customXml/itemProps12.xml><?xml version="1.0" encoding="utf-8"?>
<ds:datastoreItem xmlns:ds="http://schemas.openxmlformats.org/officeDocument/2006/customXml" ds:itemID="{FBB93D4B-A223-4106-B97A-428A280F0DA1}">
  <ds:schemaRefs/>
</ds:datastoreItem>
</file>

<file path=customXml/itemProps13.xml><?xml version="1.0" encoding="utf-8"?>
<ds:datastoreItem xmlns:ds="http://schemas.openxmlformats.org/officeDocument/2006/customXml" ds:itemID="{CE728499-ABC8-4E16-8804-3C91F89B6655}">
  <ds:schemaRefs/>
</ds:datastoreItem>
</file>

<file path=customXml/itemProps2.xml><?xml version="1.0" encoding="utf-8"?>
<ds:datastoreItem xmlns:ds="http://schemas.openxmlformats.org/officeDocument/2006/customXml" ds:itemID="{D62E0F3A-41C1-416C-8417-A5C03C3FD19A}">
  <ds:schemaRefs/>
</ds:datastoreItem>
</file>

<file path=customXml/itemProps3.xml><?xml version="1.0" encoding="utf-8"?>
<ds:datastoreItem xmlns:ds="http://schemas.openxmlformats.org/officeDocument/2006/customXml" ds:itemID="{8E6D01D1-1176-4906-9CAF-80674CA191F2}">
  <ds:schemaRefs/>
</ds:datastoreItem>
</file>

<file path=customXml/itemProps4.xml><?xml version="1.0" encoding="utf-8"?>
<ds:datastoreItem xmlns:ds="http://schemas.openxmlformats.org/officeDocument/2006/customXml" ds:itemID="{2550A472-2026-45B9-AFDA-C122DE7841B8}">
  <ds:schemaRefs/>
</ds:datastoreItem>
</file>

<file path=customXml/itemProps5.xml><?xml version="1.0" encoding="utf-8"?>
<ds:datastoreItem xmlns:ds="http://schemas.openxmlformats.org/officeDocument/2006/customXml" ds:itemID="{2D693AA9-E620-439C-8347-B8C28FC7B4F4}">
  <ds:schemaRefs/>
</ds:datastoreItem>
</file>

<file path=customXml/itemProps6.xml><?xml version="1.0" encoding="utf-8"?>
<ds:datastoreItem xmlns:ds="http://schemas.openxmlformats.org/officeDocument/2006/customXml" ds:itemID="{0D2CAC91-C97D-423D-9A21-4213AAAB913A}">
  <ds:schemaRefs/>
</ds:datastoreItem>
</file>

<file path=customXml/itemProps7.xml><?xml version="1.0" encoding="utf-8"?>
<ds:datastoreItem xmlns:ds="http://schemas.openxmlformats.org/officeDocument/2006/customXml" ds:itemID="{8676178A-8C7D-4240-A49B-C416D3775888}">
  <ds:schemaRefs/>
</ds:datastoreItem>
</file>

<file path=customXml/itemProps8.xml><?xml version="1.0" encoding="utf-8"?>
<ds:datastoreItem xmlns:ds="http://schemas.openxmlformats.org/officeDocument/2006/customXml" ds:itemID="{9638A570-97F1-4E79-898B-B34447EB72A8}">
  <ds:schemaRefs/>
</ds:datastoreItem>
</file>

<file path=customXml/itemProps9.xml><?xml version="1.0" encoding="utf-8"?>
<ds:datastoreItem xmlns:ds="http://schemas.openxmlformats.org/officeDocument/2006/customXml" ds:itemID="{26515BA3-8154-4491-A9AA-D1A8C68B14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Daily ER No. of Patients</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Annsh Yadav</dc:creator>
  <cp:lastModifiedBy>Annsh Yadav</cp:lastModifiedBy>
  <dcterms:created xsi:type="dcterms:W3CDTF">2025-06-07T08:39:53Z</dcterms:created>
  <dcterms:modified xsi:type="dcterms:W3CDTF">2025-06-12T05:40:13Z</dcterms:modified>
</cp:coreProperties>
</file>