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thony Chavez\Downloads\"/>
    </mc:Choice>
  </mc:AlternateContent>
  <bookViews>
    <workbookView xWindow="0" yWindow="0" windowWidth="10500" windowHeight="5700" activeTab="2"/>
  </bookViews>
  <sheets>
    <sheet name="Backlog" sheetId="1" r:id="rId1"/>
    <sheet name="Sprint4" sheetId="2" r:id="rId2"/>
    <sheet name="burdonchar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3" l="1"/>
  <c r="E21" i="3"/>
  <c r="D21" i="3"/>
  <c r="C21" i="3"/>
  <c r="E20" i="3"/>
  <c r="D20" i="3"/>
  <c r="F20" i="3" s="1"/>
  <c r="G20" i="3" s="1"/>
  <c r="H20" i="3" s="1"/>
  <c r="I20" i="3" s="1"/>
  <c r="J20" i="3" s="1"/>
  <c r="C20" i="3"/>
  <c r="K15" i="3"/>
  <c r="K16" i="3"/>
  <c r="K17" i="3"/>
  <c r="G21" i="3" l="1"/>
  <c r="H21" i="3" s="1"/>
  <c r="I21" i="3" s="1"/>
  <c r="J21" i="3" s="1"/>
  <c r="K13" i="3" l="1"/>
  <c r="K14" i="3"/>
  <c r="K5" i="3"/>
  <c r="K6" i="3"/>
  <c r="K7" i="3"/>
  <c r="K8" i="3"/>
  <c r="K9" i="3"/>
  <c r="K10" i="3"/>
  <c r="K11" i="3"/>
  <c r="K12" i="3"/>
  <c r="K4" i="3" l="1"/>
</calcChain>
</file>

<file path=xl/sharedStrings.xml><?xml version="1.0" encoding="utf-8"?>
<sst xmlns="http://schemas.openxmlformats.org/spreadsheetml/2006/main" count="268" uniqueCount="93">
  <si>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</si>
  <si>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</si>
  <si>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</si>
  <si>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</si>
  <si>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</si>
  <si>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</si>
  <si>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</si>
  <si>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</si>
  <si>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</si>
  <si>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</si>
  <si>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</si>
  <si>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</si>
  <si>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</si>
  <si>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</si>
  <si>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</si>
  <si>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</si>
  <si>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</si>
  <si>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</si>
  <si>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</si>
  <si>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</si>
  <si>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</si>
  <si>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</si>
  <si>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En proceso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</si>
  <si>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</si>
  <si>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</si>
  <si>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</si>
  <si>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</si>
  <si>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</si>
  <si>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</si>
  <si>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</si>
  <si>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</si>
  <si>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</si>
  <si>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</si>
  <si>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</si>
  <si>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</si>
  <si>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</si>
  <si>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</si>
  <si>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Ventana de Bienvenida</t>
  </si>
  <si>
    <t>Conexión entre botones</t>
  </si>
  <si>
    <t>Ventana Manual de usuario</t>
  </si>
  <si>
    <t>Personal/administrador</t>
  </si>
  <si>
    <t>botones sean funcionales</t>
  </si>
  <si>
    <t>obtener datos del cliente</t>
  </si>
  <si>
    <t xml:space="preserve">guiar al usuario </t>
  </si>
  <si>
    <t>contactarme con ellos</t>
  </si>
  <si>
    <t>relacionar las ventanas</t>
  </si>
  <si>
    <t>crear un instructivo</t>
  </si>
  <si>
    <t>Crear un formulario para ingresar datos</t>
  </si>
  <si>
    <t>Agregar atajos de teclado en cada botón</t>
  </si>
  <si>
    <t>Kevin Panata</t>
  </si>
  <si>
    <t>Guardar los datos obtenidos</t>
  </si>
  <si>
    <t>Hacer funcionales los botones</t>
  </si>
  <si>
    <t>Crear un instructivo</t>
  </si>
  <si>
    <t>Detallar graficamente cada ventana</t>
  </si>
  <si>
    <t>Se observa que se tuvieron que hacer ajustes para que la gráfica quede acomodada.</t>
  </si>
  <si>
    <t>Se trabajó menos del tiempo estipulado porque la ventana de Manual de usuario debe ser tratada durante todo el proceso y ahora solo es el control del primer Sprint</t>
  </si>
  <si>
    <t>REQ006</t>
  </si>
  <si>
    <t>REQ004</t>
  </si>
  <si>
    <t>REQ005</t>
  </si>
  <si>
    <t>Annthony Chavez</t>
  </si>
  <si>
    <t>REQ004-1</t>
  </si>
  <si>
    <t>REQ004-2</t>
  </si>
  <si>
    <t>REQ005-1</t>
  </si>
  <si>
    <t>REQ006-1</t>
  </si>
  <si>
    <t>REQ007</t>
  </si>
  <si>
    <t>REQ007-1</t>
  </si>
  <si>
    <t>Ventana Precio</t>
  </si>
  <si>
    <t>Check List Redes Sociales</t>
  </si>
  <si>
    <t>Mostrar todos mis servicios</t>
  </si>
  <si>
    <t>Identificar las redes a tratar</t>
  </si>
  <si>
    <t>Identificar el tiempo de mi contratacion</t>
  </si>
  <si>
    <t>Check List de productos adicionales</t>
  </si>
  <si>
    <t>Identificar productos extras de interes</t>
  </si>
  <si>
    <t>Obtener los pedidos de los usuarios</t>
  </si>
  <si>
    <t>Obtener las redes sociales de interes</t>
  </si>
  <si>
    <t>Obtener los servicios de interes</t>
  </si>
  <si>
    <t>Check List de tiempos</t>
  </si>
  <si>
    <t>Obtener el tiempo de contratacion</t>
  </si>
  <si>
    <t>Crear el espacio de la ventana servicios</t>
  </si>
  <si>
    <t>Crear un espacio con todas las redes sociales</t>
  </si>
  <si>
    <t>Craer los check list de productos adicionales</t>
  </si>
  <si>
    <t>Crear un combo box con los tiempos estimados de contratacion</t>
  </si>
  <si>
    <t>REQ008</t>
  </si>
  <si>
    <t>REQ008-1</t>
  </si>
  <si>
    <t>Brayan Vega</t>
  </si>
  <si>
    <t>Visualizar los datos del cliente y la tabla con el precio de los requerido</t>
  </si>
  <si>
    <t xml:space="preserve">Identificar al cliente dentro de las casillas y ver el total de lo que ha elegido </t>
  </si>
  <si>
    <t>conocer al cliente que necesita de los servicios y el valor final de este</t>
  </si>
  <si>
    <t>Guardar los datos proporcionados en la ventanaBienvenida y Servicios</t>
  </si>
  <si>
    <t>REQ008-2</t>
  </si>
  <si>
    <t xml:space="preserve">Crear botones que permitan ir a las ventana anteriores </t>
  </si>
  <si>
    <t>REQ008-3</t>
  </si>
  <si>
    <t>Crear el boton imprimir para que guarde o imprima los datos de la ventana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</si>
</sst>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D966"/>
      </patternFill>
    </fill>
    <fill>
      <patternFill patternType="solid">
        <fgColor rgb="FFFFC000"/>
        <bgColor rgb="FFA4C2F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rgb="FF0066CC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3" borderId="1" xfId="0" applyFont="1" applyFill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3" fillId="4" borderId="3" xfId="0" applyFont="1" applyFill="1" applyBorder="1"/>
    <xf numFmtId="0" fontId="3" fillId="0" borderId="3" xfId="0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0" xfId="0" applyFont="1"/>
    <xf numFmtId="0" fontId="16" fillId="0" borderId="0" xfId="0" applyFont="1"/>
    <xf numFmtId="0" fontId="13" fillId="3" borderId="1" xfId="0" applyFont="1" applyFill="1" applyBorder="1"/>
    <xf numFmtId="0" fontId="14" fillId="6" borderId="0" xfId="0" applyFont="1" applyFill="1"/>
    <xf numFmtId="0" fontId="17" fillId="6" borderId="0" xfId="0" applyFont="1" applyFill="1"/>
    <xf numFmtId="0" fontId="3" fillId="6" borderId="0" xfId="0" applyFont="1" applyFill="1"/>
    <xf numFmtId="0" fontId="4" fillId="7" borderId="0" xfId="0" applyFont="1" applyFill="1"/>
    <xf numFmtId="0" fontId="13" fillId="6" borderId="0" xfId="0" applyFont="1" applyFill="1"/>
    <xf numFmtId="0" fontId="0" fillId="6" borderId="0" xfId="0" applyFill="1"/>
    <xf numFmtId="0" fontId="16" fillId="6" borderId="0" xfId="0" applyFont="1" applyFill="1"/>
    <xf numFmtId="0" fontId="18" fillId="0" borderId="0" xfId="0" applyFont="1"/>
    <xf numFmtId="0" fontId="3" fillId="0" borderId="0" xfId="0" applyFont="1"/>
    <xf numFmtId="0" fontId="10" fillId="0" borderId="0" xfId="0" applyFont="1"/>
    <xf numFmtId="0" fontId="13" fillId="0" borderId="0" xfId="0" applyFont="1"/>
    <xf numFmtId="0" fontId="3" fillId="0" borderId="0" xfId="0" applyFont="1"/>
    <xf numFmtId="0" fontId="0" fillId="0" borderId="0" xfId="0"/>
    <xf numFmtId="0" fontId="13" fillId="0" borderId="0" xfId="0" applyFont="1"/>
    <xf numFmtId="0" fontId="2" fillId="8" borderId="0" xfId="0" applyFont="1" applyFill="1"/>
    <xf numFmtId="0" fontId="10" fillId="8" borderId="0" xfId="0" applyFont="1" applyFill="1"/>
    <xf numFmtId="0" fontId="3" fillId="8" borderId="0" xfId="0" applyFont="1" applyFill="1"/>
    <xf numFmtId="0" fontId="10" fillId="8" borderId="0" xfId="0" applyFont="1" applyFill="1" applyAlignment="1">
      <alignment horizontal="right"/>
    </xf>
    <xf numFmtId="0" fontId="0" fillId="8" borderId="0" xfId="0" applyFill="1"/>
    <xf numFmtId="0" fontId="13" fillId="0" borderId="0" xfId="0" applyFont="1"/>
    <xf numFmtId="0" fontId="0" fillId="0" borderId="0" xfId="0"/>
    <xf numFmtId="0" fontId="3" fillId="0" borderId="0" xfId="0" applyFont="1"/>
    <xf numFmtId="0" fontId="10" fillId="0" borderId="0" xfId="0" applyFont="1"/>
    <xf numFmtId="0" fontId="19" fillId="0" borderId="2" xfId="0" applyFont="1" applyBorder="1" applyAlignment="1">
      <alignment wrapText="1"/>
    </xf>
    <xf numFmtId="0" fontId="13" fillId="0" borderId="4" xfId="0" applyFont="1" applyBorder="1"/>
    <xf numFmtId="0" fontId="3" fillId="5" borderId="4" xfId="0" applyFont="1" applyFill="1" applyBorder="1"/>
    <xf numFmtId="0" fontId="3" fillId="4" borderId="5" xfId="0" applyFont="1" applyFill="1" applyBorder="1"/>
    <xf numFmtId="0" fontId="3" fillId="0" borderId="5" xfId="0" applyFont="1" applyBorder="1"/>
    <xf numFmtId="0" fontId="0" fillId="0" borderId="2" xfId="0" applyBorder="1"/>
    <xf numFmtId="0" fontId="3" fillId="0" borderId="4" xfId="0" applyFont="1" applyBorder="1"/>
    <xf numFmtId="0" fontId="14" fillId="0" borderId="4" xfId="0" applyFont="1" applyBorder="1"/>
    <xf numFmtId="0" fontId="14" fillId="9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7" fillId="2" borderId="4" xfId="0" applyFont="1" applyFill="1" applyBorder="1"/>
    <xf numFmtId="0" fontId="14" fillId="10" borderId="4" xfId="0" applyFont="1" applyFill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5" borderId="4" xfId="0" applyFont="1" applyFill="1" applyBorder="1" applyAlignment="1">
      <alignment horizontal="right"/>
    </xf>
    <xf numFmtId="0" fontId="0" fillId="0" borderId="4" xfId="0" applyBorder="1"/>
    <xf numFmtId="0" fontId="0" fillId="13" borderId="4" xfId="0" applyFill="1" applyBorder="1"/>
    <xf numFmtId="0" fontId="9" fillId="5" borderId="4" xfId="0" applyFont="1" applyFill="1" applyBorder="1"/>
    <xf numFmtId="0" fontId="8" fillId="5" borderId="4" xfId="0" applyFont="1" applyFill="1" applyBorder="1"/>
    <xf numFmtId="0" fontId="3" fillId="12" borderId="4" xfId="0" applyFont="1" applyFill="1" applyBorder="1" applyAlignment="1">
      <alignment horizontal="right"/>
    </xf>
    <xf numFmtId="0" fontId="0" fillId="14" borderId="4" xfId="0" applyFill="1" applyBorder="1"/>
    <xf numFmtId="0" fontId="17" fillId="14" borderId="4" xfId="0" applyFont="1" applyFill="1" applyBorder="1"/>
    <xf numFmtId="0" fontId="0" fillId="0" borderId="6" xfId="0" applyBorder="1"/>
    <xf numFmtId="0" fontId="13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  <xf numFmtId="0" fontId="15" fillId="0" borderId="0" xfId="0" applyFont="1"/>
    <xf numFmtId="0" fontId="15" fillId="8" borderId="0" xfId="0" applyFont="1" applyFill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9" fillId="13" borderId="2" xfId="0" applyFont="1" applyFill="1" applyBorder="1" applyAlignment="1">
      <alignment wrapText="1"/>
    </xf>
    <xf numFmtId="0" fontId="14" fillId="13" borderId="0" xfId="0" applyFont="1" applyFill="1"/>
    <xf numFmtId="0" fontId="3" fillId="13" borderId="0" xfId="0" applyFont="1" applyFill="1"/>
    <xf numFmtId="0" fontId="0" fillId="13" borderId="0" xfId="0" applyFill="1"/>
  </cellXfs>
  <cellStyles count="1">
    <cellStyle name="Normal" xfId="0" builtinId="0"/>
  </cellStyles>
  <dxfs count="9">
    <dxf>
      <fill>
        <patternFill>
          <bgColor theme="9" tint="0.39997558519241921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>
      <tableStyleElement type="headerRow" dxfId="8"/>
      <tableStyleElement type="firstRowStripe" dxfId="7"/>
      <tableStyleElement type="secondRowStripe" dxfId="6"/>
    </tableStyle>
    <tableStyle name="burdonchart-style 2" pivot="0" count="2">
      <tableStyleElement type="firstRowStripe" dxfId="5"/>
      <tableStyleElement type="secondRowStripe" dxfId="4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burdonchart!$B$20:$J$20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28</c:v>
                </c:pt>
                <c:pt idx="3">
                  <c:v>22</c:v>
                </c:pt>
                <c:pt idx="4">
                  <c:v>18</c:v>
                </c:pt>
                <c:pt idx="5">
                  <c:v>12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burdonchart!$B$21:$J$21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27.428571428571431</c:v>
                </c:pt>
                <c:pt idx="3">
                  <c:v>22.857142857142861</c:v>
                </c:pt>
                <c:pt idx="4">
                  <c:v>18.285714285714292</c:v>
                </c:pt>
                <c:pt idx="5">
                  <c:v>13.714285714285721</c:v>
                </c:pt>
                <c:pt idx="6">
                  <c:v>9.1428571428571495</c:v>
                </c:pt>
                <c:pt idx="7">
                  <c:v>4.5714285714285783</c:v>
                </c:pt>
                <c:pt idx="8">
                  <c:v>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21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K4:K19" headerRowCount="0" headerRowDxfId="3" dataDxfId="2" totalsRowDxfId="1">
  <tableColumns count="1">
    <tableColumn id="1" name="Column1" dataDxfId="0">
      <calculatedColumnFormula>SUM(D4:J4)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I8:J13" headerRowCount="0">
  <tableColumns count="2">
    <tableColumn id="1" name="Column1"/>
    <tableColumn id="2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C1" zoomScale="106" zoomScaleNormal="106" workbookViewId="0">
      <selection activeCell="B5" sqref="B5:H5"/>
    </sheetView>
  </sheetViews>
  <sheetFormatPr baseColWidth="10" defaultColWidth="12.5703125" defaultRowHeight="15" customHeight="1"/>
  <cols>
    <col min="1" max="1" width="12.5703125" customWidth="1"/>
    <col min="2" max="2" width="28.85546875" customWidth="1"/>
    <col min="3" max="3" width="29.42578125" customWidth="1"/>
    <col min="4" max="4" width="36.85546875" customWidth="1"/>
    <col min="5" max="5" width="54.42578125" customWidth="1"/>
    <col min="6" max="6" width="12.5703125" customWidth="1"/>
  </cols>
  <sheetData>
    <row r="1" spans="1:8" ht="15.75" customHeight="1">
      <c r="A1" s="15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>
      <c r="A2" s="13" t="s">
        <v>7</v>
      </c>
      <c r="B2" s="2" t="s">
        <v>37</v>
      </c>
      <c r="C2" s="2" t="s">
        <v>40</v>
      </c>
      <c r="D2" s="17" t="s">
        <v>42</v>
      </c>
      <c r="E2" s="17" t="s">
        <v>44</v>
      </c>
      <c r="G2" s="2" t="s">
        <v>8</v>
      </c>
      <c r="H2" s="17" t="s">
        <v>9</v>
      </c>
    </row>
    <row r="3" spans="1:8" ht="15.75" customHeight="1">
      <c r="A3" s="13" t="s">
        <v>10</v>
      </c>
      <c r="B3" s="3" t="s">
        <v>38</v>
      </c>
      <c r="C3" s="16" t="s">
        <v>40</v>
      </c>
      <c r="D3" s="4" t="s">
        <v>41</v>
      </c>
      <c r="E3" s="18" t="s">
        <v>45</v>
      </c>
      <c r="G3" s="3" t="s">
        <v>8</v>
      </c>
      <c r="H3" s="3" t="s">
        <v>9</v>
      </c>
    </row>
    <row r="4" spans="1:8" ht="15.75" customHeight="1">
      <c r="A4" s="13" t="s">
        <v>11</v>
      </c>
      <c r="B4" s="3" t="s">
        <v>39</v>
      </c>
      <c r="C4" s="16" t="s">
        <v>40</v>
      </c>
      <c r="D4" s="19" t="s">
        <v>46</v>
      </c>
      <c r="E4" s="18" t="s">
        <v>43</v>
      </c>
      <c r="G4" s="18" t="s">
        <v>8</v>
      </c>
      <c r="H4" s="18" t="s">
        <v>22</v>
      </c>
    </row>
    <row r="5" spans="1:8" ht="15.75" customHeight="1">
      <c r="A5" s="30" t="s">
        <v>57</v>
      </c>
      <c r="B5" s="44" t="s">
        <v>66</v>
      </c>
      <c r="C5" s="16" t="s">
        <v>40</v>
      </c>
      <c r="D5" s="3" t="s">
        <v>73</v>
      </c>
      <c r="E5" s="3" t="s">
        <v>68</v>
      </c>
      <c r="G5" s="3" t="s">
        <v>8</v>
      </c>
      <c r="H5" s="3" t="s">
        <v>9</v>
      </c>
    </row>
    <row r="6" spans="1:8" ht="15.75" customHeight="1">
      <c r="A6" s="30" t="s">
        <v>58</v>
      </c>
      <c r="B6" s="44" t="s">
        <v>67</v>
      </c>
      <c r="C6" s="16" t="s">
        <v>40</v>
      </c>
      <c r="D6" s="3" t="s">
        <v>74</v>
      </c>
      <c r="E6" s="3" t="s">
        <v>69</v>
      </c>
      <c r="G6" s="3" t="s">
        <v>8</v>
      </c>
      <c r="H6" s="3" t="s">
        <v>9</v>
      </c>
    </row>
    <row r="7" spans="1:8" ht="15.75" customHeight="1">
      <c r="A7" s="30" t="s">
        <v>56</v>
      </c>
      <c r="B7" s="44" t="s">
        <v>71</v>
      </c>
      <c r="C7" s="16" t="s">
        <v>40</v>
      </c>
      <c r="D7" s="3" t="s">
        <v>75</v>
      </c>
      <c r="E7" s="3" t="s">
        <v>72</v>
      </c>
      <c r="G7" s="3" t="s">
        <v>8</v>
      </c>
      <c r="H7" s="31" t="s">
        <v>9</v>
      </c>
    </row>
    <row r="8" spans="1:8" ht="15.75" customHeight="1">
      <c r="A8" s="30" t="s">
        <v>64</v>
      </c>
      <c r="B8" s="44" t="s">
        <v>76</v>
      </c>
      <c r="C8" s="16" t="s">
        <v>40</v>
      </c>
      <c r="D8" s="3" t="s">
        <v>77</v>
      </c>
      <c r="E8" s="3" t="s">
        <v>70</v>
      </c>
      <c r="G8" s="3" t="s">
        <v>8</v>
      </c>
      <c r="H8" s="3" t="s">
        <v>9</v>
      </c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zoomScale="90" zoomScaleNormal="90" workbookViewId="0">
      <selection activeCell="I19" sqref="I19"/>
    </sheetView>
  </sheetViews>
  <sheetFormatPr baseColWidth="10" defaultColWidth="12.5703125" defaultRowHeight="15" customHeight="1"/>
  <cols>
    <col min="1" max="2" width="12.5703125" customWidth="1"/>
    <col min="3" max="3" width="30.28515625" customWidth="1"/>
    <col min="4" max="4" width="20.140625" customWidth="1"/>
    <col min="5" max="5" width="22.4257812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15.75" customHeight="1">
      <c r="B4" s="5" t="s">
        <v>7</v>
      </c>
      <c r="C4" s="20" t="s">
        <v>37</v>
      </c>
      <c r="D4" s="21" t="s">
        <v>40</v>
      </c>
      <c r="E4" s="21" t="s">
        <v>42</v>
      </c>
      <c r="F4" s="21" t="s">
        <v>44</v>
      </c>
      <c r="G4" s="22"/>
      <c r="H4" s="21" t="s">
        <v>8</v>
      </c>
      <c r="I4" s="16" t="s">
        <v>9</v>
      </c>
    </row>
    <row r="5" spans="2:9" ht="15.75" customHeight="1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>
      <c r="B6" s="2" t="s">
        <v>20</v>
      </c>
      <c r="C6" s="73" t="s">
        <v>47</v>
      </c>
      <c r="D6" s="70"/>
      <c r="E6" s="70"/>
      <c r="F6" s="70"/>
      <c r="G6" s="13" t="s">
        <v>49</v>
      </c>
      <c r="H6" s="3"/>
      <c r="I6" s="14">
        <v>3</v>
      </c>
    </row>
    <row r="7" spans="2:9" s="39" customFormat="1" ht="15.75" customHeight="1">
      <c r="B7" s="35" t="s">
        <v>21</v>
      </c>
      <c r="C7" s="74" t="s">
        <v>50</v>
      </c>
      <c r="D7" s="75"/>
      <c r="E7" s="75"/>
      <c r="F7" s="75"/>
      <c r="G7" s="36" t="s">
        <v>49</v>
      </c>
      <c r="H7" s="37"/>
      <c r="I7" s="38">
        <v>4</v>
      </c>
    </row>
    <row r="8" spans="2:9" ht="15.75" customHeight="1">
      <c r="B8" s="13"/>
      <c r="C8" s="76"/>
      <c r="D8" s="77"/>
      <c r="E8" s="77"/>
      <c r="F8" s="77"/>
      <c r="G8" s="13"/>
      <c r="H8" s="3"/>
      <c r="I8" s="13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15.75" customHeight="1">
      <c r="B10" s="5" t="s">
        <v>10</v>
      </c>
      <c r="C10" s="23" t="s">
        <v>38</v>
      </c>
      <c r="D10" s="21" t="s">
        <v>40</v>
      </c>
      <c r="E10" s="24" t="s">
        <v>41</v>
      </c>
      <c r="F10" s="25" t="s">
        <v>45</v>
      </c>
      <c r="G10" s="26"/>
      <c r="H10" s="23" t="s">
        <v>8</v>
      </c>
      <c r="I10" s="23" t="s">
        <v>9</v>
      </c>
    </row>
    <row r="11" spans="2:9" ht="15.75" customHeight="1">
      <c r="B11" s="3"/>
      <c r="C11" s="6" t="s">
        <v>17</v>
      </c>
      <c r="D11" s="3"/>
      <c r="E11" s="3"/>
      <c r="F11" s="3"/>
      <c r="G11" s="6" t="s">
        <v>18</v>
      </c>
      <c r="H11" s="3"/>
      <c r="I11" s="6" t="s">
        <v>19</v>
      </c>
    </row>
    <row r="12" spans="2:9" ht="15.75" customHeight="1">
      <c r="B12" s="3" t="s">
        <v>23</v>
      </c>
      <c r="C12" s="69" t="s">
        <v>51</v>
      </c>
      <c r="D12" s="70"/>
      <c r="E12" s="70"/>
      <c r="F12" s="70"/>
      <c r="G12" s="13" t="s">
        <v>49</v>
      </c>
      <c r="H12" s="13"/>
      <c r="I12" s="14">
        <v>3</v>
      </c>
    </row>
    <row r="13" spans="2:9" ht="15.75" customHeight="1">
      <c r="B13" s="3" t="s">
        <v>24</v>
      </c>
      <c r="C13" s="69" t="s">
        <v>48</v>
      </c>
      <c r="D13" s="70"/>
      <c r="E13" s="70"/>
      <c r="F13" s="70"/>
      <c r="G13" s="13" t="s">
        <v>49</v>
      </c>
      <c r="H13" s="13"/>
      <c r="I13" s="14">
        <v>1</v>
      </c>
    </row>
    <row r="14" spans="2:9" ht="15.75" customHeight="1">
      <c r="B14" s="3"/>
      <c r="C14" s="71"/>
      <c r="D14" s="70"/>
      <c r="E14" s="70"/>
      <c r="F14" s="70"/>
      <c r="G14" s="3"/>
      <c r="H14" s="3"/>
      <c r="I14" s="3"/>
    </row>
    <row r="15" spans="2:9" ht="15.75" customHeight="1">
      <c r="B15" s="7" t="s">
        <v>12</v>
      </c>
      <c r="C15" s="7" t="s">
        <v>0</v>
      </c>
      <c r="D15" s="7" t="s">
        <v>1</v>
      </c>
      <c r="E15" s="7" t="s">
        <v>13</v>
      </c>
      <c r="F15" s="7" t="s">
        <v>14</v>
      </c>
      <c r="G15" s="7" t="s">
        <v>4</v>
      </c>
      <c r="H15" s="7" t="s">
        <v>15</v>
      </c>
      <c r="I15" s="7" t="s">
        <v>16</v>
      </c>
    </row>
    <row r="16" spans="2:9" ht="15.75" customHeight="1">
      <c r="B16" s="8" t="s">
        <v>11</v>
      </c>
      <c r="C16" s="23" t="s">
        <v>39</v>
      </c>
      <c r="D16" s="21" t="s">
        <v>40</v>
      </c>
      <c r="E16" s="27" t="s">
        <v>46</v>
      </c>
      <c r="F16" s="25" t="s">
        <v>43</v>
      </c>
      <c r="G16" s="26"/>
      <c r="H16" s="25" t="s">
        <v>8</v>
      </c>
      <c r="I16" s="25" t="s">
        <v>22</v>
      </c>
    </row>
    <row r="17" spans="2:9" ht="15.75" customHeight="1">
      <c r="B17" s="9"/>
      <c r="C17" s="72" t="s">
        <v>17</v>
      </c>
      <c r="D17" s="70"/>
      <c r="E17" s="70"/>
      <c r="F17" s="70"/>
      <c r="G17" s="10" t="s">
        <v>18</v>
      </c>
      <c r="H17" s="9"/>
      <c r="I17" s="10" t="s">
        <v>19</v>
      </c>
    </row>
    <row r="18" spans="2:9" ht="15.75" customHeight="1">
      <c r="B18" s="9" t="s">
        <v>25</v>
      </c>
      <c r="C18" s="28" t="s">
        <v>52</v>
      </c>
      <c r="D18" s="9"/>
      <c r="E18" s="9"/>
      <c r="F18" s="9"/>
      <c r="G18" s="13" t="s">
        <v>49</v>
      </c>
      <c r="H18" s="13"/>
      <c r="I18" s="13">
        <v>4</v>
      </c>
    </row>
    <row r="19" spans="2:9" ht="15.75" customHeight="1">
      <c r="B19" s="9" t="s">
        <v>26</v>
      </c>
      <c r="C19" s="28" t="s">
        <v>53</v>
      </c>
      <c r="D19" s="9"/>
      <c r="E19" s="9"/>
      <c r="F19" s="9"/>
      <c r="G19" s="13" t="s">
        <v>49</v>
      </c>
      <c r="H19" s="13"/>
      <c r="I19" s="13">
        <v>2</v>
      </c>
    </row>
    <row r="20" spans="2:9" s="39" customFormat="1" ht="15.75" customHeight="1"/>
    <row r="21" spans="2:9" ht="15.75" customHeight="1">
      <c r="B21" s="1" t="s">
        <v>12</v>
      </c>
      <c r="C21" s="1" t="s">
        <v>0</v>
      </c>
      <c r="D21" s="1" t="s">
        <v>1</v>
      </c>
      <c r="E21" s="1" t="s">
        <v>13</v>
      </c>
      <c r="F21" s="1" t="s">
        <v>14</v>
      </c>
      <c r="G21" s="1" t="s">
        <v>4</v>
      </c>
      <c r="H21" s="1" t="s">
        <v>15</v>
      </c>
      <c r="I21" s="1" t="s">
        <v>16</v>
      </c>
    </row>
    <row r="22" spans="2:9" ht="15.75" customHeight="1">
      <c r="B22" s="5" t="s">
        <v>57</v>
      </c>
      <c r="C22" s="44" t="s">
        <v>66</v>
      </c>
      <c r="D22" s="16" t="s">
        <v>40</v>
      </c>
      <c r="E22" s="32" t="s">
        <v>73</v>
      </c>
      <c r="F22" s="32" t="s">
        <v>68</v>
      </c>
      <c r="G22" s="33"/>
      <c r="H22" s="32" t="s">
        <v>8</v>
      </c>
      <c r="I22" s="32" t="s">
        <v>9</v>
      </c>
    </row>
    <row r="23" spans="2:9" ht="15.75" customHeight="1">
      <c r="B23" s="29"/>
      <c r="C23" s="6" t="s">
        <v>17</v>
      </c>
      <c r="D23" s="29"/>
      <c r="E23" s="29"/>
      <c r="F23" s="29"/>
      <c r="G23" s="6" t="s">
        <v>18</v>
      </c>
      <c r="H23" s="29"/>
      <c r="I23" s="6" t="s">
        <v>19</v>
      </c>
    </row>
    <row r="24" spans="2:9" ht="15.75" customHeight="1">
      <c r="B24" s="29" t="s">
        <v>60</v>
      </c>
      <c r="C24" s="69" t="s">
        <v>78</v>
      </c>
      <c r="D24" s="70"/>
      <c r="E24" s="70"/>
      <c r="F24" s="70"/>
      <c r="G24" s="30" t="s">
        <v>59</v>
      </c>
      <c r="H24" s="30"/>
      <c r="I24" s="14">
        <v>2</v>
      </c>
    </row>
    <row r="25" spans="2:9" ht="15.75" customHeight="1">
      <c r="B25" s="29" t="s">
        <v>61</v>
      </c>
      <c r="C25" s="69" t="s">
        <v>48</v>
      </c>
      <c r="D25" s="70"/>
      <c r="E25" s="70"/>
      <c r="F25" s="70"/>
      <c r="G25" s="30" t="s">
        <v>59</v>
      </c>
      <c r="H25" s="30"/>
      <c r="I25" s="14">
        <v>1</v>
      </c>
    </row>
    <row r="26" spans="2:9" ht="15.75" customHeight="1"/>
    <row r="27" spans="2:9" ht="15.75" customHeight="1">
      <c r="B27" s="1" t="s">
        <v>12</v>
      </c>
      <c r="C27" s="1" t="s">
        <v>0</v>
      </c>
      <c r="D27" s="1" t="s">
        <v>1</v>
      </c>
      <c r="E27" s="1" t="s">
        <v>13</v>
      </c>
      <c r="F27" s="1" t="s">
        <v>14</v>
      </c>
      <c r="G27" s="1" t="s">
        <v>4</v>
      </c>
      <c r="H27" s="1" t="s">
        <v>15</v>
      </c>
      <c r="I27" s="1" t="s">
        <v>16</v>
      </c>
    </row>
    <row r="28" spans="2:9" ht="15.75" customHeight="1">
      <c r="B28" s="5" t="s">
        <v>58</v>
      </c>
      <c r="C28" s="44" t="s">
        <v>67</v>
      </c>
      <c r="D28" s="16" t="s">
        <v>40</v>
      </c>
      <c r="E28" s="32" t="s">
        <v>74</v>
      </c>
      <c r="F28" s="32" t="s">
        <v>69</v>
      </c>
      <c r="G28" s="33"/>
      <c r="H28" s="32" t="s">
        <v>8</v>
      </c>
      <c r="I28" s="32" t="s">
        <v>9</v>
      </c>
    </row>
    <row r="29" spans="2:9" ht="15.75" customHeight="1">
      <c r="B29" s="29"/>
      <c r="C29" s="6" t="s">
        <v>17</v>
      </c>
      <c r="D29" s="29"/>
      <c r="E29" s="29"/>
      <c r="F29" s="29"/>
      <c r="G29" s="6" t="s">
        <v>18</v>
      </c>
      <c r="H29" s="29"/>
      <c r="I29" s="6" t="s">
        <v>19</v>
      </c>
    </row>
    <row r="30" spans="2:9" ht="15.75" customHeight="1">
      <c r="B30" s="29" t="s">
        <v>62</v>
      </c>
      <c r="C30" s="69" t="s">
        <v>79</v>
      </c>
      <c r="D30" s="70"/>
      <c r="E30" s="70"/>
      <c r="F30" s="70"/>
      <c r="G30" s="30" t="s">
        <v>59</v>
      </c>
      <c r="H30" s="30"/>
      <c r="I30" s="14">
        <v>1</v>
      </c>
    </row>
    <row r="31" spans="2:9" ht="15.75" customHeight="1">
      <c r="B31" s="29"/>
      <c r="C31" s="69"/>
      <c r="D31" s="70"/>
      <c r="E31" s="70"/>
      <c r="F31" s="70"/>
      <c r="G31" s="30"/>
      <c r="H31" s="30"/>
      <c r="I31" s="14"/>
    </row>
    <row r="32" spans="2:9" ht="15.75" customHeight="1"/>
    <row r="33" spans="2:9" ht="15.75" customHeight="1">
      <c r="B33" s="1" t="s">
        <v>12</v>
      </c>
      <c r="C33" s="1" t="s">
        <v>0</v>
      </c>
      <c r="D33" s="1" t="s">
        <v>1</v>
      </c>
      <c r="E33" s="1" t="s">
        <v>13</v>
      </c>
      <c r="F33" s="1" t="s">
        <v>14</v>
      </c>
      <c r="G33" s="1" t="s">
        <v>4</v>
      </c>
      <c r="H33" s="1" t="s">
        <v>15</v>
      </c>
      <c r="I33" s="1" t="s">
        <v>16</v>
      </c>
    </row>
    <row r="34" spans="2:9" ht="15.75" customHeight="1">
      <c r="B34" s="5" t="s">
        <v>56</v>
      </c>
      <c r="C34" s="44" t="s">
        <v>71</v>
      </c>
      <c r="D34" s="16" t="s">
        <v>40</v>
      </c>
      <c r="E34" s="32" t="s">
        <v>75</v>
      </c>
      <c r="F34" s="32" t="s">
        <v>72</v>
      </c>
      <c r="G34" s="33"/>
      <c r="H34" s="32" t="s">
        <v>8</v>
      </c>
      <c r="I34" s="34" t="s">
        <v>9</v>
      </c>
    </row>
    <row r="35" spans="2:9" ht="15.75" customHeight="1">
      <c r="B35" s="29"/>
      <c r="C35" s="6" t="s">
        <v>17</v>
      </c>
      <c r="D35" s="29"/>
      <c r="E35" s="29"/>
      <c r="F35" s="29"/>
      <c r="G35" s="6" t="s">
        <v>18</v>
      </c>
      <c r="H35" s="29"/>
      <c r="I35" s="6" t="s">
        <v>19</v>
      </c>
    </row>
    <row r="36" spans="2:9" ht="15.75" customHeight="1">
      <c r="B36" s="29" t="s">
        <v>63</v>
      </c>
      <c r="C36" s="69" t="s">
        <v>80</v>
      </c>
      <c r="D36" s="70"/>
      <c r="E36" s="70"/>
      <c r="F36" s="70"/>
      <c r="G36" s="30" t="s">
        <v>59</v>
      </c>
      <c r="H36" s="30"/>
      <c r="I36" s="14">
        <v>1</v>
      </c>
    </row>
    <row r="37" spans="2:9" ht="15.75" customHeight="1">
      <c r="B37" s="29"/>
      <c r="C37" s="69"/>
      <c r="D37" s="70"/>
      <c r="E37" s="70"/>
      <c r="F37" s="70"/>
      <c r="G37" s="30"/>
      <c r="H37" s="30"/>
      <c r="I37" s="14"/>
    </row>
    <row r="38" spans="2:9" ht="15.75" customHeight="1"/>
    <row r="39" spans="2:9" ht="15.75" customHeight="1">
      <c r="B39" s="1" t="s">
        <v>12</v>
      </c>
      <c r="C39" s="1" t="s">
        <v>0</v>
      </c>
      <c r="D39" s="1" t="s">
        <v>1</v>
      </c>
      <c r="E39" s="1" t="s">
        <v>13</v>
      </c>
      <c r="F39" s="1" t="s">
        <v>14</v>
      </c>
      <c r="G39" s="1" t="s">
        <v>4</v>
      </c>
      <c r="H39" s="1" t="s">
        <v>15</v>
      </c>
      <c r="I39" s="1" t="s">
        <v>16</v>
      </c>
    </row>
    <row r="40" spans="2:9" ht="15.75" customHeight="1">
      <c r="B40" s="20" t="s">
        <v>64</v>
      </c>
      <c r="C40" s="44" t="s">
        <v>76</v>
      </c>
      <c r="D40" s="16" t="s">
        <v>40</v>
      </c>
      <c r="E40" s="32" t="s">
        <v>77</v>
      </c>
      <c r="F40" s="32" t="s">
        <v>70</v>
      </c>
      <c r="G40" s="33"/>
      <c r="H40" s="32" t="s">
        <v>8</v>
      </c>
      <c r="I40" s="32" t="s">
        <v>9</v>
      </c>
    </row>
    <row r="41" spans="2:9" ht="15.75" customHeight="1">
      <c r="B41" s="29"/>
      <c r="C41" s="6" t="s">
        <v>17</v>
      </c>
      <c r="D41" s="29"/>
      <c r="E41" s="29"/>
      <c r="F41" s="29"/>
      <c r="G41" s="6" t="s">
        <v>18</v>
      </c>
      <c r="H41" s="29"/>
      <c r="I41" s="6" t="s">
        <v>19</v>
      </c>
    </row>
    <row r="42" spans="2:9" ht="15.75" customHeight="1">
      <c r="B42" s="31" t="s">
        <v>65</v>
      </c>
      <c r="C42" s="69" t="s">
        <v>81</v>
      </c>
      <c r="D42" s="70"/>
      <c r="E42" s="70"/>
      <c r="F42" s="70"/>
      <c r="G42" s="30" t="s">
        <v>59</v>
      </c>
      <c r="H42" s="30"/>
      <c r="I42" s="14">
        <v>1</v>
      </c>
    </row>
    <row r="43" spans="2:9" ht="15.75" customHeight="1">
      <c r="B43" s="31"/>
      <c r="C43" s="69"/>
      <c r="D43" s="70"/>
      <c r="E43" s="70"/>
      <c r="F43" s="70"/>
      <c r="G43" s="30"/>
      <c r="H43" s="30"/>
      <c r="I43" s="14"/>
    </row>
    <row r="44" spans="2:9" ht="15.75" customHeight="1">
      <c r="B44" s="1" t="s">
        <v>12</v>
      </c>
      <c r="C44" s="1" t="s">
        <v>0</v>
      </c>
      <c r="D44" s="1" t="s">
        <v>1</v>
      </c>
      <c r="E44" s="1" t="s">
        <v>13</v>
      </c>
      <c r="F44" s="1" t="s">
        <v>14</v>
      </c>
      <c r="G44" s="1" t="s">
        <v>4</v>
      </c>
      <c r="H44" s="1" t="s">
        <v>15</v>
      </c>
      <c r="I44" s="1" t="s">
        <v>16</v>
      </c>
    </row>
    <row r="45" spans="2:9" ht="15.75" customHeight="1">
      <c r="B45" s="20" t="s">
        <v>82</v>
      </c>
      <c r="C45" s="80" t="s">
        <v>85</v>
      </c>
      <c r="D45" s="81" t="s">
        <v>40</v>
      </c>
      <c r="E45" s="82" t="s">
        <v>86</v>
      </c>
      <c r="F45" s="82" t="s">
        <v>87</v>
      </c>
      <c r="G45" s="83"/>
      <c r="H45" s="82" t="s">
        <v>8</v>
      </c>
      <c r="I45" s="82" t="s">
        <v>9</v>
      </c>
    </row>
    <row r="46" spans="2:9" ht="15.75" customHeight="1">
      <c r="B46" s="42"/>
      <c r="C46" s="6" t="s">
        <v>17</v>
      </c>
      <c r="D46" s="42"/>
      <c r="E46" s="42"/>
      <c r="F46" s="42"/>
      <c r="G46" s="6" t="s">
        <v>18</v>
      </c>
      <c r="H46" s="42"/>
      <c r="I46" s="6" t="s">
        <v>19</v>
      </c>
    </row>
    <row r="47" spans="2:9" ht="15.75" customHeight="1">
      <c r="B47" s="40" t="s">
        <v>83</v>
      </c>
      <c r="C47" s="69" t="s">
        <v>88</v>
      </c>
      <c r="D47" s="70"/>
      <c r="E47" s="70"/>
      <c r="F47" s="70"/>
      <c r="G47" s="43" t="s">
        <v>84</v>
      </c>
      <c r="H47" s="43"/>
      <c r="I47" s="14">
        <v>3</v>
      </c>
    </row>
    <row r="48" spans="2:9" ht="15.75" customHeight="1">
      <c r="B48" s="40" t="s">
        <v>89</v>
      </c>
      <c r="C48" t="s">
        <v>90</v>
      </c>
      <c r="I48">
        <v>3</v>
      </c>
    </row>
    <row r="49" spans="2:9" ht="15.75" customHeight="1">
      <c r="B49" s="40" t="s">
        <v>91</v>
      </c>
      <c r="C49" t="s">
        <v>92</v>
      </c>
      <c r="I49">
        <v>3</v>
      </c>
    </row>
    <row r="50" spans="2:9" ht="15.75" customHeight="1"/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14:F14"/>
    <mergeCell ref="C17:F17"/>
    <mergeCell ref="C6:F6"/>
    <mergeCell ref="C7:F7"/>
    <mergeCell ref="C8:F8"/>
    <mergeCell ref="C12:F12"/>
    <mergeCell ref="C13:F13"/>
    <mergeCell ref="C47:F47"/>
    <mergeCell ref="C37:F37"/>
    <mergeCell ref="C42:F42"/>
    <mergeCell ref="C43:F43"/>
    <mergeCell ref="C24:F24"/>
    <mergeCell ref="C25:F25"/>
    <mergeCell ref="C30:F30"/>
    <mergeCell ref="C31:F31"/>
    <mergeCell ref="C36:F3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4"/>
  <sheetViews>
    <sheetView tabSelected="1" topLeftCell="A15" zoomScale="106" zoomScaleNormal="106" workbookViewId="0">
      <selection activeCell="L24" sqref="L24"/>
    </sheetView>
  </sheetViews>
  <sheetFormatPr baseColWidth="10" defaultColWidth="12.5703125" defaultRowHeight="15" customHeight="1"/>
  <cols>
    <col min="1" max="1" width="15.8554687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50"/>
      <c r="C3" s="50" t="s">
        <v>19</v>
      </c>
      <c r="D3" s="50" t="s">
        <v>27</v>
      </c>
      <c r="E3" s="50" t="s">
        <v>28</v>
      </c>
      <c r="F3" s="50" t="s">
        <v>29</v>
      </c>
      <c r="G3" s="50" t="s">
        <v>30</v>
      </c>
      <c r="H3" s="50" t="s">
        <v>31</v>
      </c>
      <c r="I3" s="50" t="s">
        <v>32</v>
      </c>
      <c r="J3" s="50" t="s">
        <v>33</v>
      </c>
      <c r="K3" s="50" t="s">
        <v>34</v>
      </c>
    </row>
    <row r="4" spans="1:11" ht="15.75" customHeight="1">
      <c r="B4" s="51" t="s">
        <v>20</v>
      </c>
      <c r="C4" s="52">
        <v>3</v>
      </c>
      <c r="D4" s="53">
        <v>0</v>
      </c>
      <c r="E4" s="53">
        <v>0</v>
      </c>
      <c r="F4" s="53">
        <v>0</v>
      </c>
      <c r="G4" s="53">
        <v>0</v>
      </c>
      <c r="H4" s="53">
        <v>1</v>
      </c>
      <c r="I4" s="53">
        <v>2</v>
      </c>
      <c r="J4" s="53">
        <v>0</v>
      </c>
      <c r="K4" s="54">
        <f>SUM(D4:J4)</f>
        <v>3</v>
      </c>
    </row>
    <row r="5" spans="1:11" ht="15.75" customHeight="1">
      <c r="B5" s="51" t="s">
        <v>21</v>
      </c>
      <c r="C5" s="52">
        <v>4</v>
      </c>
      <c r="D5" s="53">
        <v>2</v>
      </c>
      <c r="E5" s="53">
        <v>1</v>
      </c>
      <c r="F5" s="53">
        <v>0</v>
      </c>
      <c r="G5" s="55">
        <v>0</v>
      </c>
      <c r="H5" s="53">
        <v>0</v>
      </c>
      <c r="I5" s="53">
        <v>0</v>
      </c>
      <c r="J5" s="53">
        <v>0</v>
      </c>
      <c r="K5" s="54">
        <f t="shared" ref="K5:K14" si="0">SUM(D5:J5)</f>
        <v>3</v>
      </c>
    </row>
    <row r="6" spans="1:11" ht="15.75" customHeight="1">
      <c r="A6" s="3"/>
      <c r="B6" s="50" t="s">
        <v>23</v>
      </c>
      <c r="C6" s="52">
        <v>3</v>
      </c>
      <c r="D6" s="53">
        <v>0</v>
      </c>
      <c r="E6" s="53">
        <v>0</v>
      </c>
      <c r="F6" s="55">
        <v>0</v>
      </c>
      <c r="G6" s="53">
        <v>2</v>
      </c>
      <c r="H6" s="53">
        <v>1</v>
      </c>
      <c r="I6" s="53">
        <v>0</v>
      </c>
      <c r="J6" s="53">
        <v>0</v>
      </c>
      <c r="K6" s="54">
        <f t="shared" si="0"/>
        <v>3</v>
      </c>
    </row>
    <row r="7" spans="1:11" ht="15.75" customHeight="1">
      <c r="B7" s="50" t="s">
        <v>24</v>
      </c>
      <c r="C7" s="52">
        <v>1</v>
      </c>
      <c r="D7" s="53">
        <v>0</v>
      </c>
      <c r="E7" s="53">
        <v>0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4">
        <f t="shared" si="0"/>
        <v>1</v>
      </c>
    </row>
    <row r="8" spans="1:11" ht="15.75" customHeight="1">
      <c r="B8" s="56" t="s">
        <v>25</v>
      </c>
      <c r="C8" s="57">
        <v>4</v>
      </c>
      <c r="D8" s="58">
        <v>2</v>
      </c>
      <c r="E8" s="58">
        <v>1</v>
      </c>
      <c r="F8" s="58">
        <v>0</v>
      </c>
      <c r="G8" s="55">
        <v>0</v>
      </c>
      <c r="H8" s="58">
        <v>0</v>
      </c>
      <c r="I8" s="59">
        <v>0</v>
      </c>
      <c r="J8" s="59">
        <v>0</v>
      </c>
      <c r="K8" s="54">
        <f t="shared" si="0"/>
        <v>3</v>
      </c>
    </row>
    <row r="9" spans="1:11" ht="15.75" customHeight="1">
      <c r="B9" s="56" t="s">
        <v>26</v>
      </c>
      <c r="C9" s="57">
        <v>2</v>
      </c>
      <c r="D9" s="58">
        <v>0</v>
      </c>
      <c r="E9" s="58">
        <v>1</v>
      </c>
      <c r="F9" s="58">
        <v>0</v>
      </c>
      <c r="G9" s="58">
        <v>1</v>
      </c>
      <c r="H9" s="58">
        <v>1</v>
      </c>
      <c r="I9" s="60">
        <v>0</v>
      </c>
      <c r="J9" s="60">
        <v>1</v>
      </c>
      <c r="K9" s="54">
        <f t="shared" si="0"/>
        <v>4</v>
      </c>
    </row>
    <row r="10" spans="1:11" ht="15.75" customHeight="1">
      <c r="B10" s="61" t="s">
        <v>60</v>
      </c>
      <c r="C10" s="62">
        <v>2</v>
      </c>
      <c r="D10" s="61">
        <v>0</v>
      </c>
      <c r="E10" s="61">
        <v>0</v>
      </c>
      <c r="F10" s="61">
        <v>1</v>
      </c>
      <c r="G10" s="61">
        <v>0</v>
      </c>
      <c r="H10" s="53">
        <v>1</v>
      </c>
      <c r="I10" s="68">
        <v>0</v>
      </c>
      <c r="J10" s="68">
        <v>0</v>
      </c>
      <c r="K10" s="54">
        <f t="shared" si="0"/>
        <v>2</v>
      </c>
    </row>
    <row r="11" spans="1:11" ht="15.75" customHeight="1">
      <c r="B11" s="61" t="s">
        <v>61</v>
      </c>
      <c r="C11" s="62">
        <v>1</v>
      </c>
      <c r="D11" s="61">
        <v>0</v>
      </c>
      <c r="E11" s="61">
        <v>1</v>
      </c>
      <c r="F11" s="61">
        <v>0</v>
      </c>
      <c r="G11" s="61">
        <v>0</v>
      </c>
      <c r="H11" s="61">
        <v>0</v>
      </c>
      <c r="I11" s="68">
        <v>0</v>
      </c>
      <c r="J11" s="68">
        <v>0</v>
      </c>
      <c r="K11" s="54">
        <f t="shared" si="0"/>
        <v>1</v>
      </c>
    </row>
    <row r="12" spans="1:11" ht="15.75" customHeight="1">
      <c r="B12" s="61" t="s">
        <v>62</v>
      </c>
      <c r="C12" s="62">
        <v>1</v>
      </c>
      <c r="D12" s="61">
        <v>0</v>
      </c>
      <c r="E12" s="61">
        <v>0</v>
      </c>
      <c r="F12" s="61">
        <v>0</v>
      </c>
      <c r="G12" s="61">
        <v>1</v>
      </c>
      <c r="H12" s="61">
        <v>0</v>
      </c>
      <c r="I12" s="68">
        <v>0</v>
      </c>
      <c r="J12" s="68">
        <v>0</v>
      </c>
      <c r="K12" s="54">
        <f t="shared" si="0"/>
        <v>1</v>
      </c>
    </row>
    <row r="13" spans="1:11" ht="14.25" customHeight="1">
      <c r="B13" s="61" t="s">
        <v>63</v>
      </c>
      <c r="C13" s="62">
        <v>1</v>
      </c>
      <c r="D13" s="61">
        <v>0</v>
      </c>
      <c r="E13" s="61">
        <v>0</v>
      </c>
      <c r="F13" s="61">
        <v>0</v>
      </c>
      <c r="G13" s="61">
        <v>0</v>
      </c>
      <c r="H13" s="61">
        <v>0</v>
      </c>
      <c r="I13" s="68">
        <v>1</v>
      </c>
      <c r="J13" s="68">
        <v>0</v>
      </c>
      <c r="K13" s="54">
        <f t="shared" si="0"/>
        <v>1</v>
      </c>
    </row>
    <row r="14" spans="1:11" ht="15.75" customHeight="1">
      <c r="B14" s="61" t="s">
        <v>65</v>
      </c>
      <c r="C14" s="62">
        <v>1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1</v>
      </c>
      <c r="K14" s="54">
        <f t="shared" si="0"/>
        <v>1</v>
      </c>
    </row>
    <row r="15" spans="1:11" s="41" customFormat="1" ht="15.75" customHeight="1">
      <c r="B15" s="45" t="s">
        <v>83</v>
      </c>
      <c r="C15" s="67">
        <v>3</v>
      </c>
      <c r="D15" s="61">
        <v>0</v>
      </c>
      <c r="E15" s="61">
        <v>2</v>
      </c>
      <c r="F15" s="61">
        <v>0</v>
      </c>
      <c r="G15" s="61">
        <v>1</v>
      </c>
      <c r="H15" s="61">
        <v>0</v>
      </c>
      <c r="I15" s="61">
        <v>0</v>
      </c>
      <c r="J15" s="61">
        <v>0</v>
      </c>
      <c r="K15" s="54">
        <f>SUM(D15:J15)</f>
        <v>3</v>
      </c>
    </row>
    <row r="16" spans="1:11" s="41" customFormat="1" ht="15.75" customHeight="1">
      <c r="B16" s="45" t="s">
        <v>89</v>
      </c>
      <c r="C16" s="66">
        <v>3</v>
      </c>
      <c r="D16" s="61">
        <v>0</v>
      </c>
      <c r="E16" s="61">
        <v>0</v>
      </c>
      <c r="F16" s="61">
        <v>1</v>
      </c>
      <c r="G16" s="61">
        <v>1</v>
      </c>
      <c r="H16" s="61">
        <v>1</v>
      </c>
      <c r="I16" s="61">
        <v>0</v>
      </c>
      <c r="J16" s="61">
        <v>0</v>
      </c>
      <c r="K16" s="54">
        <f>SUM(D16:J16)</f>
        <v>3</v>
      </c>
    </row>
    <row r="17" spans="1:11" s="41" customFormat="1" ht="15.75" customHeight="1">
      <c r="B17" s="45" t="s">
        <v>91</v>
      </c>
      <c r="C17" s="66">
        <v>3</v>
      </c>
      <c r="D17" s="61">
        <v>0</v>
      </c>
      <c r="E17" s="61">
        <v>0</v>
      </c>
      <c r="F17" s="61">
        <v>1</v>
      </c>
      <c r="G17" s="61">
        <v>0</v>
      </c>
      <c r="H17" s="61">
        <v>0</v>
      </c>
      <c r="I17" s="61">
        <v>2</v>
      </c>
      <c r="J17" s="61">
        <v>0</v>
      </c>
      <c r="K17" s="54">
        <f>SUM(D17:J17)</f>
        <v>3</v>
      </c>
    </row>
    <row r="18" spans="1:11" ht="15.75" customHeight="1">
      <c r="B18" s="46"/>
      <c r="C18" s="63"/>
      <c r="D18" s="64"/>
      <c r="E18" s="63"/>
      <c r="F18" s="61"/>
      <c r="G18" s="61"/>
      <c r="H18" s="61"/>
      <c r="I18" s="61"/>
      <c r="J18" s="61"/>
      <c r="K18" s="65"/>
    </row>
    <row r="19" spans="1:11" ht="15.75" customHeight="1">
      <c r="B19" s="46"/>
      <c r="C19" s="63"/>
      <c r="D19" s="64"/>
      <c r="E19" s="63"/>
      <c r="F19" s="61"/>
      <c r="G19" s="61"/>
      <c r="H19" s="61"/>
      <c r="I19" s="61"/>
      <c r="J19" s="61"/>
      <c r="K19" s="65"/>
    </row>
    <row r="20" spans="1:11" ht="15.75" customHeight="1">
      <c r="B20" s="47" t="s">
        <v>35</v>
      </c>
      <c r="C20" s="48">
        <f>SUM(C4:C17)</f>
        <v>32</v>
      </c>
      <c r="D20" s="48">
        <f>C20-SUM(D4:D17)</f>
        <v>28</v>
      </c>
      <c r="E20" s="48">
        <f>D20-SUM(E4:E17)</f>
        <v>22</v>
      </c>
      <c r="F20" s="48">
        <f t="shared" ref="F20:J20" si="1">E20-SUM(F4:F17)</f>
        <v>18</v>
      </c>
      <c r="G20" s="48">
        <f t="shared" si="1"/>
        <v>12</v>
      </c>
      <c r="H20" s="48">
        <f t="shared" si="1"/>
        <v>7</v>
      </c>
      <c r="I20" s="48">
        <f t="shared" si="1"/>
        <v>2</v>
      </c>
      <c r="J20" s="48">
        <f t="shared" si="1"/>
        <v>0</v>
      </c>
      <c r="K20" s="49"/>
    </row>
    <row r="21" spans="1:11" ht="15.75" customHeight="1">
      <c r="B21" s="11" t="s">
        <v>36</v>
      </c>
      <c r="C21" s="12">
        <f>SUM(C4:C17)</f>
        <v>32</v>
      </c>
      <c r="D21" s="12">
        <f>C21-(SUM($C$4:$C$17)/7)</f>
        <v>27.428571428571431</v>
      </c>
      <c r="E21" s="12">
        <f>D21-(SUM($C$4:$C$17)/7)</f>
        <v>22.857142857142861</v>
      </c>
      <c r="F21" s="12">
        <f>E21-(SUM($C$4:$C$17)/7)</f>
        <v>18.285714285714292</v>
      </c>
      <c r="G21" s="12">
        <f t="shared" ref="G21:J21" si="2">F21-(SUM($C$4:$C$17)/7)</f>
        <v>13.714285714285721</v>
      </c>
      <c r="H21" s="12">
        <f t="shared" si="2"/>
        <v>9.1428571428571495</v>
      </c>
      <c r="I21" s="12">
        <f t="shared" si="2"/>
        <v>4.5714285714285783</v>
      </c>
      <c r="J21" s="12">
        <f t="shared" si="2"/>
        <v>7.1054273576010019E-15</v>
      </c>
    </row>
    <row r="22" spans="1:11" ht="15.75" customHeight="1"/>
    <row r="23" spans="1:11" ht="15.75" customHeight="1">
      <c r="A23" s="78" t="s">
        <v>54</v>
      </c>
      <c r="B23" s="78"/>
    </row>
    <row r="24" spans="1:11" ht="15.75" customHeight="1">
      <c r="A24" s="78"/>
      <c r="B24" s="78"/>
    </row>
    <row r="25" spans="1:11" ht="15.75" customHeight="1"/>
    <row r="26" spans="1:11" ht="15.75" customHeight="1">
      <c r="A26" s="79" t="s">
        <v>55</v>
      </c>
      <c r="B26" s="79"/>
    </row>
    <row r="27" spans="1:11" ht="15.75" customHeight="1">
      <c r="A27" s="79"/>
      <c r="B27" s="79"/>
    </row>
    <row r="28" spans="1:11" ht="15.75" customHeight="1">
      <c r="A28" s="79"/>
      <c r="B28" s="79"/>
    </row>
    <row r="29" spans="1:11" ht="15.75" customHeight="1">
      <c r="A29" s="79"/>
      <c r="B29" s="79"/>
    </row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23:B24"/>
    <mergeCell ref="A26:B29"/>
  </mergeCells>
  <pageMargins left="0.7" right="0.7" top="0.75" bottom="0.75" header="0" footer="0"/>
  <pageSetup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Sprint4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Vega Garófalo</dc:creator>
  <cp:lastModifiedBy>Annthony Chavez</cp:lastModifiedBy>
  <dcterms:created xsi:type="dcterms:W3CDTF">2023-02-21T01:25:24Z</dcterms:created>
  <dcterms:modified xsi:type="dcterms:W3CDTF">2023-02-24T02:41:43Z</dcterms:modified>
</cp:coreProperties>
</file>