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u\OneDrive\Desktop\"/>
    </mc:Choice>
  </mc:AlternateContent>
  <xr:revisionPtr revIDLastSave="0" documentId="13_ncr:1_{6C74076A-6C5A-4342-BC3F-BF32D2C419DC}" xr6:coauthVersionLast="47" xr6:coauthVersionMax="47" xr10:uidLastSave="{00000000-0000-0000-0000-000000000000}"/>
  <bookViews>
    <workbookView xWindow="-108" yWindow="-108" windowWidth="23256" windowHeight="12456" tabRatio="184" activeTab="1" xr2:uid="{B9916348-CF46-4599-B187-FF13B2021314}"/>
  </bookViews>
  <sheets>
    <sheet name="KPI" sheetId="3" r:id="rId1"/>
    <sheet name="OKR" sheetId="4" r:id="rId2"/>
  </sheets>
  <externalReferences>
    <externalReference r:id="rId3"/>
    <externalReference r:id="rId4"/>
  </externalReferences>
  <definedNames>
    <definedName name="_____BKD83">#REF!</definedName>
    <definedName name="____BKD83">#REF!</definedName>
    <definedName name="___BKD83">#REF!</definedName>
    <definedName name="__BKD83">#REF!</definedName>
    <definedName name="_BKD83">#REF!</definedName>
    <definedName name="_xlnm._FilterDatabase" localSheetId="1" hidden="1">OKR!$A$2:$W$2</definedName>
    <definedName name="a">'[1]MTL$-INTER'!#REF!</definedName>
    <definedName name="AAA">'[1]MTL$-INTER'!#REF!</definedName>
    <definedName name="AS2DocOpenMode" hidden="1">"AS2DocumentEdit"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DATA">#REF!</definedName>
    <definedName name="DGL">#REF!</definedName>
    <definedName name="Diff">#REF!</definedName>
    <definedName name="l">#REF!</definedName>
    <definedName name="LGCB">#REF!</definedName>
    <definedName name="LUONG">#REF!</definedName>
    <definedName name="Luongcoban">#REF!</definedName>
    <definedName name="Luongcobannew">#REF!</definedName>
    <definedName name="LuongJan04">#REF!</definedName>
    <definedName name="n">#REF!</definedName>
    <definedName name="PHIEULUONG">#REF!</definedName>
    <definedName name="Print_Area_MI">[2]ESTI.!$A$1:$U$52</definedName>
    <definedName name="SORT">#REF!</definedName>
    <definedName name="SORT_AREA">'[2]DI-ESTI'!$A$8:$R$489</definedName>
    <definedName name="Summary">#REF!</definedName>
    <definedName name="valuevx">42.314159</definedName>
    <definedName name="ZYX">#REF!</definedName>
    <definedName name="ZZZ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4" l="1"/>
  <c r="N3" i="4"/>
  <c r="N5" i="4" s="1"/>
  <c r="O3" i="4"/>
  <c r="P3" i="4"/>
  <c r="Q3" i="4"/>
  <c r="R3" i="4"/>
  <c r="S3" i="4"/>
  <c r="T3" i="4"/>
  <c r="U3" i="4"/>
  <c r="V3" i="4"/>
  <c r="W3" i="4"/>
  <c r="L3" i="4"/>
  <c r="K3" i="4"/>
  <c r="L4" i="4"/>
  <c r="L6" i="4" s="1"/>
  <c r="M4" i="4"/>
  <c r="M6" i="4" s="1"/>
  <c r="N4" i="4"/>
  <c r="N6" i="4" s="1"/>
  <c r="O4" i="4"/>
  <c r="O6" i="4" s="1"/>
  <c r="P4" i="4"/>
  <c r="P6" i="4" s="1"/>
  <c r="Q4" i="4"/>
  <c r="Q6" i="4" s="1"/>
  <c r="R4" i="4"/>
  <c r="R6" i="4" s="1"/>
  <c r="S4" i="4"/>
  <c r="S6" i="4" s="1"/>
  <c r="T4" i="4"/>
  <c r="T6" i="4" s="1"/>
  <c r="U4" i="4"/>
  <c r="U6" i="4" s="1"/>
  <c r="V4" i="4"/>
  <c r="V6" i="4" s="1"/>
  <c r="W4" i="4"/>
  <c r="W6" i="4" s="1"/>
  <c r="K4" i="4"/>
  <c r="K6" i="4" s="1"/>
  <c r="J4" i="4"/>
  <c r="J6" i="4" s="1"/>
  <c r="J3" i="4"/>
  <c r="R5" i="4" l="1"/>
  <c r="U5" i="4"/>
  <c r="K5" i="4"/>
  <c r="Q5" i="4"/>
  <c r="S5" i="4"/>
  <c r="J5" i="4"/>
  <c r="L5" i="4"/>
  <c r="P5" i="4"/>
  <c r="W5" i="4"/>
  <c r="O5" i="4"/>
  <c r="V5" i="4"/>
  <c r="M5" i="4"/>
  <c r="T5" i="4"/>
  <c r="J3" i="3" l="1"/>
  <c r="J4" i="3"/>
  <c r="J5" i="3" s="1"/>
</calcChain>
</file>

<file path=xl/sharedStrings.xml><?xml version="1.0" encoding="utf-8"?>
<sst xmlns="http://schemas.openxmlformats.org/spreadsheetml/2006/main" count="590" uniqueCount="223">
  <si>
    <t>Stt</t>
  </si>
  <si>
    <t>Bộ phận</t>
  </si>
  <si>
    <t>Người giao/ Owner</t>
  </si>
  <si>
    <t>Người nhận</t>
  </si>
  <si>
    <t>Chức danh</t>
  </si>
  <si>
    <t>Tình trạng đã giao</t>
  </si>
  <si>
    <t>CN</t>
  </si>
  <si>
    <t>HCM</t>
  </si>
  <si>
    <t>BLD</t>
  </si>
  <si>
    <t>CT HĐQT</t>
  </si>
  <si>
    <t>Lâm Thiếu Quân</t>
  </si>
  <si>
    <t>x</t>
  </si>
  <si>
    <t>Phạm Đức Long</t>
  </si>
  <si>
    <t>Đỗ Thị Thu Hà</t>
  </si>
  <si>
    <t>Nguyễn Thị Thu Sương</t>
  </si>
  <si>
    <t>Kế toán</t>
  </si>
  <si>
    <t>Trương Thị Phương Dung</t>
  </si>
  <si>
    <t>Nguyễn Vĩnh Thuận</t>
  </si>
  <si>
    <t>BKD</t>
  </si>
  <si>
    <t>Trần Gia Anh</t>
  </si>
  <si>
    <t>HN</t>
  </si>
  <si>
    <t>Ngô Phương Thanh</t>
  </si>
  <si>
    <t>BNS</t>
  </si>
  <si>
    <t>Nguyễn Thị Thúy Ngọc</t>
  </si>
  <si>
    <t>BÁO CÁO KẾT QUẢ GIAO KPI</t>
  </si>
  <si>
    <t>CTO</t>
  </si>
  <si>
    <t>CFO</t>
  </si>
  <si>
    <t>COO</t>
  </si>
  <si>
    <t>CEO</t>
  </si>
  <si>
    <t>CCO</t>
  </si>
  <si>
    <t>PGĐ Nhân sự</t>
  </si>
  <si>
    <t>PGĐ Kinh doanh</t>
  </si>
  <si>
    <t>Tổng số giao KPI</t>
  </si>
  <si>
    <t>Đã giao KPI</t>
  </si>
  <si>
    <t>Tỷ lệ hoàn thành</t>
  </si>
  <si>
    <t>BÁO CÁO KẾT QUẢ GIAO OKR</t>
  </si>
  <si>
    <t>Sales</t>
  </si>
  <si>
    <t>Presales</t>
  </si>
  <si>
    <t>Dự toán</t>
  </si>
  <si>
    <t>Phần mềm</t>
  </si>
  <si>
    <t>QLDA</t>
  </si>
  <si>
    <t>Tài chính</t>
  </si>
  <si>
    <t>Mua hàng</t>
  </si>
  <si>
    <t>QLTN</t>
  </si>
  <si>
    <t>KTNB</t>
  </si>
  <si>
    <t>Phan Thị Kim Liên</t>
  </si>
  <si>
    <t>Lê Phương Thảo</t>
  </si>
  <si>
    <t>Dương Tấn Phong</t>
  </si>
  <si>
    <t>Lê Trùng Dương</t>
  </si>
  <si>
    <t>Ngô Thị Thu Hà</t>
  </si>
  <si>
    <t>Trưởng VPĐD Hà Nội</t>
  </si>
  <si>
    <t>Trần Thị Hường</t>
  </si>
  <si>
    <t>Lâm Yến Nhi</t>
  </si>
  <si>
    <t>Nhân viên Tài chính</t>
  </si>
  <si>
    <t>Nguyễn Thiên Nga</t>
  </si>
  <si>
    <t>Cao Mỹ Phương</t>
  </si>
  <si>
    <t>Nguyễn Mộng Phương Kiều</t>
  </si>
  <si>
    <t>Kế toán Trưởng</t>
  </si>
  <si>
    <t>Phạm Thị Bích Thảo</t>
  </si>
  <si>
    <t>Nguyễn Thị Thiên Thư</t>
  </si>
  <si>
    <t>Trần Thị Kim Chi</t>
  </si>
  <si>
    <t>Nguyễn Ánh Ngọc</t>
  </si>
  <si>
    <t>Đặng Thị Kim Chi</t>
  </si>
  <si>
    <t>Lê Thị Bình An</t>
  </si>
  <si>
    <t>Nguyễn Cao Khánh Nhựt</t>
  </si>
  <si>
    <t>Dư Thị Hoa</t>
  </si>
  <si>
    <t>Trần Tuyết Thanh</t>
  </si>
  <si>
    <t>Nguyễn Thị Hồng Thắm</t>
  </si>
  <si>
    <t>Đinh Tấn Đạt</t>
  </si>
  <si>
    <t>Lưu Thị Thanh Tuyền</t>
  </si>
  <si>
    <t>Nguyễn Ngọc Thọ</t>
  </si>
  <si>
    <t>Thủ kho</t>
  </si>
  <si>
    <t>Nguyễn Văn Tiếp</t>
  </si>
  <si>
    <t>Phan Thị Lệ Như</t>
  </si>
  <si>
    <t>Nhân viên Mua hàng</t>
  </si>
  <si>
    <t>Nguyễn Thị Mỹ Loan</t>
  </si>
  <si>
    <t>Triệu Thành Trụ</t>
  </si>
  <si>
    <t>Huỳnh Nhật Tân</t>
  </si>
  <si>
    <t>Huỳnh Tiên Giang</t>
  </si>
  <si>
    <t>ĐN</t>
  </si>
  <si>
    <t>Lê Minh Trí</t>
  </si>
  <si>
    <t>Phạm Ngọc Việt</t>
  </si>
  <si>
    <t>Lê Văn Nhân</t>
  </si>
  <si>
    <t>Vũ Đế Thích</t>
  </si>
  <si>
    <t>Đoàn Văn Chiến</t>
  </si>
  <si>
    <t>Triệu Thành Trung</t>
  </si>
  <si>
    <t>Nguyễn Đình Linh</t>
  </si>
  <si>
    <t>Nguyễn Thị Hồng Hạnh</t>
  </si>
  <si>
    <t>Nguyễn Thị Sâm</t>
  </si>
  <si>
    <t>Nguyễn Hồng Hạnh</t>
  </si>
  <si>
    <t>Nguyễn Trung Hải</t>
  </si>
  <si>
    <t>Quản lý Dự án</t>
  </si>
  <si>
    <t>Nguyễn Quốc Việt</t>
  </si>
  <si>
    <t>Nguyễn Thị Kim Oanh</t>
  </si>
  <si>
    <t>Diệp Công Bảo</t>
  </si>
  <si>
    <t>Trần Anh Vũ</t>
  </si>
  <si>
    <t>Nguyễn An Phẩm</t>
  </si>
  <si>
    <t>Nhân viên Kỹ thuật Dịch vụ</t>
  </si>
  <si>
    <t>Bùi Đắc Tuấn</t>
  </si>
  <si>
    <t>Nguyễn Xuân Vũ</t>
  </si>
  <si>
    <t>Nguyễn Hồng Thịnh</t>
  </si>
  <si>
    <t>Phan Thị Dung Thùy</t>
  </si>
  <si>
    <t>Lưu Quốc Vương</t>
  </si>
  <si>
    <t>Lê Đức Cảnh</t>
  </si>
  <si>
    <t>Trần Duy Linh</t>
  </si>
  <si>
    <t>Phạm Văn Toán</t>
  </si>
  <si>
    <t>Đinh Bá Thi</t>
  </si>
  <si>
    <t>Chuyên gia KTDA</t>
  </si>
  <si>
    <t>Đặng Thể Vân</t>
  </si>
  <si>
    <t>Nguyễn Thái Hải Đăng</t>
  </si>
  <si>
    <t>Phạm Thị Kim Trinh</t>
  </si>
  <si>
    <t>Trưởng phòng Dự Toán</t>
  </si>
  <si>
    <t>Nhân viên Pre-Sales</t>
  </si>
  <si>
    <t>Nguyễn Thị Minh Châu</t>
  </si>
  <si>
    <t>Thư ký KD</t>
  </si>
  <si>
    <t>Phạm Hoàng Chinh</t>
  </si>
  <si>
    <t>Phó phòng Pre-Sales</t>
  </si>
  <si>
    <t>Nguyễn Xuân Thịnh</t>
  </si>
  <si>
    <t>Chuyên viên Kinh doanh</t>
  </si>
  <si>
    <t>Phạm Xuân Thịnh</t>
  </si>
  <si>
    <t>Nhân viên Kinh doanh</t>
  </si>
  <si>
    <t>Lê Tuyết Đẹp</t>
  </si>
  <si>
    <t>Nhân viên Thiết kế đồ họa</t>
  </si>
  <si>
    <t>Nguyễn Ngọc Thanh</t>
  </si>
  <si>
    <t>Võ Đại Bình</t>
  </si>
  <si>
    <t>Phạm Quang Tuấn</t>
  </si>
  <si>
    <t>Võ Phạm Đăng Thư</t>
  </si>
  <si>
    <t>Trần Cao Sĩ Khoa</t>
  </si>
  <si>
    <t>Thiều Anh Sơn</t>
  </si>
  <si>
    <t>Trưởng phòng Kinh doanh MB</t>
  </si>
  <si>
    <t>Nguyễn Lê Anh Đức</t>
  </si>
  <si>
    <t>Trưởng phòng Kinh doanh</t>
  </si>
  <si>
    <t>Lê Tuấn Nam</t>
  </si>
  <si>
    <t>Trưởng phòng Pre-Sales</t>
  </si>
  <si>
    <t xml:space="preserve">Trần Thị Thu Dung </t>
  </si>
  <si>
    <t>Lê Xuân Duy</t>
  </si>
  <si>
    <t>Chuyên viên Lập trình</t>
  </si>
  <si>
    <t>Diệp Trần Phương Mai</t>
  </si>
  <si>
    <t>Lê Hoàng Phúc</t>
  </si>
  <si>
    <t>Nhân viên Presales</t>
  </si>
  <si>
    <t>Huỳnh Tấn Lợi</t>
  </si>
  <si>
    <t>Cao Văn Cảnh</t>
  </si>
  <si>
    <t>Nhân viên thiết kế giải pháp - Presales</t>
  </si>
  <si>
    <t>Lê Ngọc Thạch</t>
  </si>
  <si>
    <t>Thái Trần Yến Nhi</t>
  </si>
  <si>
    <t>Nguyễn Viên Linh</t>
  </si>
  <si>
    <t>Tô Quang Huy</t>
  </si>
  <si>
    <t>Đỗ Minh Tiệp</t>
  </si>
  <si>
    <t>Võ Thị Mỹ Tiên</t>
  </si>
  <si>
    <t>Nguyễn Văn Tú</t>
  </si>
  <si>
    <t>Trịnh Thiên Yến Nhi</t>
  </si>
  <si>
    <t>Lê Ngọc Đăng Khoa</t>
  </si>
  <si>
    <t>Nguyễn Văn Trung</t>
  </si>
  <si>
    <t>Nguyễn Hữu Lân</t>
  </si>
  <si>
    <t>Bùi Thu Thủy</t>
  </si>
  <si>
    <t>Vũ Tiến Dũng</t>
  </si>
  <si>
    <t>Bùi Hữu Phúc</t>
  </si>
  <si>
    <t>Nguyễn Phan Vi Nguyên</t>
  </si>
  <si>
    <t>Nguyễn Thanh Lan</t>
  </si>
  <si>
    <t>Trần Thanh Viễn</t>
  </si>
  <si>
    <t>Phan Lê Tuấn</t>
  </si>
  <si>
    <t>Thái Phúc Ngọc Dao</t>
  </si>
  <si>
    <t>Phó phòng Presales</t>
  </si>
  <si>
    <t>Tp Phần Mềm</t>
  </si>
  <si>
    <t>Kỹ sư Phần mềm</t>
  </si>
  <si>
    <t>Nhân viên QC</t>
  </si>
  <si>
    <t>Nhân viên Lập Trình</t>
  </si>
  <si>
    <t>Chuyên viên Lập Trình</t>
  </si>
  <si>
    <t>CV. Phần mềm</t>
  </si>
  <si>
    <t>CIO</t>
  </si>
  <si>
    <t>Ghi chú</t>
  </si>
  <si>
    <t>Trưởng nhóm PM</t>
  </si>
  <si>
    <t>PP. Tài chính</t>
  </si>
  <si>
    <t>TP. QLTN</t>
  </si>
  <si>
    <t>Nhân viên Kỹ thuật TN</t>
  </si>
  <si>
    <t>NV. Mua hàng</t>
  </si>
  <si>
    <t>NV. Kế toán</t>
  </si>
  <si>
    <t>PP. hành chính</t>
  </si>
  <si>
    <t>Nv Hành Chính NS</t>
  </si>
  <si>
    <t>TP HCNS</t>
  </si>
  <si>
    <t>NV. Kế toán TH</t>
  </si>
  <si>
    <t>NV Thủ quỹ-Ngân hàng</t>
  </si>
  <si>
    <t>PP. Kế Toán</t>
  </si>
  <si>
    <t>NV. Kế toán Dự án</t>
  </si>
  <si>
    <t>PP. Mua Hàng</t>
  </si>
  <si>
    <t>TP. Mua hàng</t>
  </si>
  <si>
    <t>NV. Xuất Nhập khẩu</t>
  </si>
  <si>
    <t>Kế toán Kho</t>
  </si>
  <si>
    <t>TP. Quản lý DA HN</t>
  </si>
  <si>
    <t>TP. Quản lý DA HCM</t>
  </si>
  <si>
    <t>PP. Điều phối DA</t>
  </si>
  <si>
    <t>Kỹ sư Dự Án</t>
  </si>
  <si>
    <t>Điều phối dự án</t>
  </si>
  <si>
    <t>CV. TM Dự án</t>
  </si>
  <si>
    <t xml:space="preserve"> Trưởng Phòng Kỹ thuật</t>
  </si>
  <si>
    <t>NV. Kỹ thuật dịch vụ</t>
  </si>
  <si>
    <t>CV Kinh Doanh</t>
  </si>
  <si>
    <t>NV. Thư ký Dịch vụ</t>
  </si>
  <si>
    <t>Nguyễn Đức Cường</t>
  </si>
  <si>
    <t>Nv Kỹ Thuật Triển Khai</t>
  </si>
  <si>
    <t>NV. Kỹ thuật Dự án</t>
  </si>
  <si>
    <t>KTTK</t>
  </si>
  <si>
    <t xml:space="preserve"> Trưởng Phòng Dịch vụ</t>
  </si>
  <si>
    <t>NV.Thư ký &amp;CSKH</t>
  </si>
  <si>
    <t>PP. Kỹ thuật Dịch vụ</t>
  </si>
  <si>
    <t>NV. Kỹ Thuật Dịch Vụ</t>
  </si>
  <si>
    <t>TN. Kỹ thuật Dịch vụ</t>
  </si>
  <si>
    <t>NV. Kỹ thuật Dịch vụ</t>
  </si>
  <si>
    <t>Service</t>
  </si>
  <si>
    <t>TN KTNB</t>
  </si>
  <si>
    <t>NV KTNB</t>
  </si>
  <si>
    <t>PP Dự toán đấu thầu</t>
  </si>
  <si>
    <t>NV. Giao hàng</t>
  </si>
  <si>
    <t>VPHN</t>
  </si>
  <si>
    <t>Anh Long đang điều chỉnh lại</t>
  </si>
  <si>
    <t>NV mới</t>
  </si>
  <si>
    <t>Nguyễn Thắng Cảnh</t>
  </si>
  <si>
    <t>Nguyễn Lê Trung Dũng</t>
  </si>
  <si>
    <t xml:space="preserve">Tổng số </t>
  </si>
  <si>
    <t>Đã giao</t>
  </si>
  <si>
    <t>Đang giao</t>
  </si>
  <si>
    <t>Tỷ lệ giao</t>
  </si>
  <si>
    <t>chưa upload file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</si>
</sst>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1" x14ac:knownFonts="1">
    <font>
      <sz val="11"/>
      <color theme="1"/>
      <name val="Calibri"/>
      <family val="2"/>
      <scheme val="minor"/>
    </font>
    <font>
      <b/>
      <sz val="18"/>
      <color rgb="FF0070C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164" fontId="7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9" fontId="2" fillId="4" borderId="0" xfId="1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6" borderId="2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49" fontId="6" fillId="0" borderId="4" xfId="2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5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4" xfId="0" applyFont="1" applyFill="1" applyBorder="1"/>
    <xf numFmtId="0" fontId="2" fillId="7" borderId="0" xfId="0" applyFont="1" applyFill="1"/>
    <xf numFmtId="9" fontId="9" fillId="0" borderId="0" xfId="1" applyFont="1" applyAlignment="1">
      <alignment vertical="center"/>
    </xf>
    <xf numFmtId="0" fontId="9" fillId="7" borderId="0" xfId="0" applyFont="1" applyFill="1" applyAlignment="1">
      <alignment vertical="center"/>
    </xf>
    <xf numFmtId="9" fontId="9" fillId="7" borderId="0" xfId="1" applyFont="1" applyFill="1" applyAlignment="1">
      <alignment vertical="center"/>
    </xf>
    <xf numFmtId="1" fontId="9" fillId="0" borderId="0" xfId="1" applyNumberFormat="1" applyFont="1" applyFill="1" applyAlignment="1">
      <alignment vertical="center"/>
    </xf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1" fontId="9" fillId="8" borderId="0" xfId="1" applyNumberFormat="1" applyFont="1" applyFill="1" applyAlignment="1">
      <alignment vertical="center"/>
    </xf>
    <xf numFmtId="9" fontId="9" fillId="8" borderId="0" xfId="1" applyFont="1" applyFill="1" applyAlignment="1">
      <alignment vertical="center"/>
    </xf>
  </cellXfs>
  <cellStyles count="3">
    <cellStyle name="Normal" xfId="0" builtinId="0"/>
    <cellStyle name="Normal 2" xfId="2" xr:uid="{29AA896B-B02E-4E85-B907-3C4CF03215A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yet.nguyen/Local%20Settings/Temporary%20Internet%20Files/OLK18C/DOCUMENT/DAUTHAU/Dungquat/GOI3/DUNGQUAT-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yet.nguyen/Local%20Settings/Temporary%20Internet%20Files/OLK18C/CS3408/Standard/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切割_MTL"/>
      <sheetName val="切割_DI"/>
      <sheetName val="ESTI_"/>
    </sheetNames>
    <sheetDataSet>
      <sheetData sheetId="0" refreshError="1"/>
      <sheetData sheetId="1" refreshError="1"/>
      <sheetData sheetId="2" refreshError="1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/>
      <sheetData sheetId="5"/>
      <sheetData sheetId="6">
        <row r="1">
          <cell r="A1" t="str">
            <v>STATISTICAL ESTIMATION OF FITTINGS AND VALVES FOR PIPING WORK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2B53-9EC6-4D77-AC00-ABCA9B0594EC}">
  <sheetPr>
    <pageSetUpPr fitToPage="1"/>
  </sheetPr>
  <dimension ref="A1:J19"/>
  <sheetViews>
    <sheetView showGridLines="0" zoomScaleNormal="100" zoomScaleSheetLayoutView="85" workbookViewId="0">
      <pane xSplit="5" ySplit="2" topLeftCell="F3" activePane="bottomRight" state="frozen"/>
      <selection sqref="A1:K1"/>
      <selection pane="topRight" sqref="A1:K1"/>
      <selection pane="bottomLeft" sqref="A1:K1"/>
      <selection pane="bottomRight" activeCell="D11" sqref="D11"/>
    </sheetView>
  </sheetViews>
  <sheetFormatPr defaultColWidth="8.88671875" defaultRowHeight="13.8" x14ac:dyDescent="0.25"/>
  <cols>
    <col min="1" max="1" width="5.109375" style="8" customWidth="1"/>
    <col min="2" max="2" width="7" style="1" customWidth="1"/>
    <col min="3" max="3" width="11.44140625" style="1" customWidth="1"/>
    <col min="4" max="4" width="28.77734375" style="1" customWidth="1"/>
    <col min="5" max="5" width="28" style="1" customWidth="1"/>
    <col min="6" max="6" width="17.88671875" style="1" customWidth="1"/>
    <col min="7" max="7" width="13.6640625" style="1" customWidth="1"/>
    <col min="8" max="8" width="3.5546875" style="1" customWidth="1"/>
    <col min="9" max="9" width="19.109375" style="1" customWidth="1"/>
    <col min="10" max="16384" width="8.88671875" style="1"/>
  </cols>
  <sheetData>
    <row r="1" spans="1:10" ht="37.200000000000003" customHeight="1" x14ac:dyDescent="0.25">
      <c r="A1" s="22" t="s">
        <v>24</v>
      </c>
      <c r="B1" s="22"/>
      <c r="C1" s="23"/>
      <c r="D1" s="23"/>
      <c r="E1" s="23"/>
      <c r="F1" s="23"/>
      <c r="G1" s="23"/>
    </row>
    <row r="2" spans="1:10" s="2" customFormat="1" ht="46.95" customHeight="1" x14ac:dyDescent="0.3">
      <c r="A2" s="9" t="s">
        <v>0</v>
      </c>
      <c r="B2" s="9" t="s">
        <v>6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</row>
    <row r="3" spans="1:10" s="4" customFormat="1" ht="26.4" customHeight="1" x14ac:dyDescent="0.3">
      <c r="A3" s="12">
        <v>1</v>
      </c>
      <c r="B3" s="13" t="s">
        <v>7</v>
      </c>
      <c r="C3" s="14" t="s">
        <v>8</v>
      </c>
      <c r="D3" s="13" t="s">
        <v>9</v>
      </c>
      <c r="E3" s="14" t="s">
        <v>10</v>
      </c>
      <c r="F3" s="14" t="s">
        <v>28</v>
      </c>
      <c r="G3" s="14" t="s">
        <v>11</v>
      </c>
      <c r="I3" s="16" t="s">
        <v>32</v>
      </c>
      <c r="J3" s="16">
        <f>COUNTA(E3:E19)</f>
        <v>8</v>
      </c>
    </row>
    <row r="4" spans="1:10" s="4" customFormat="1" ht="26.4" customHeight="1" x14ac:dyDescent="0.3">
      <c r="A4" s="12">
        <v>2</v>
      </c>
      <c r="B4" s="13" t="s">
        <v>7</v>
      </c>
      <c r="C4" s="14" t="s">
        <v>8</v>
      </c>
      <c r="D4" s="14" t="s">
        <v>10</v>
      </c>
      <c r="E4" s="13" t="s">
        <v>17</v>
      </c>
      <c r="F4" s="14" t="s">
        <v>27</v>
      </c>
      <c r="G4" s="14" t="s">
        <v>11</v>
      </c>
      <c r="I4" s="16" t="s">
        <v>33</v>
      </c>
      <c r="J4" s="16">
        <f>COUNTA(G3:G19)</f>
        <v>8</v>
      </c>
    </row>
    <row r="5" spans="1:10" s="4" customFormat="1" ht="26.4" customHeight="1" x14ac:dyDescent="0.3">
      <c r="A5" s="12">
        <v>3</v>
      </c>
      <c r="B5" s="13" t="s">
        <v>7</v>
      </c>
      <c r="C5" s="14" t="s">
        <v>8</v>
      </c>
      <c r="D5" s="14" t="s">
        <v>10</v>
      </c>
      <c r="E5" s="13" t="s">
        <v>12</v>
      </c>
      <c r="F5" s="14" t="s">
        <v>25</v>
      </c>
      <c r="G5" s="14" t="s">
        <v>11</v>
      </c>
      <c r="I5" s="16" t="s">
        <v>34</v>
      </c>
      <c r="J5" s="17">
        <f>J4/J3</f>
        <v>1</v>
      </c>
    </row>
    <row r="6" spans="1:10" s="4" customFormat="1" ht="26.4" customHeight="1" x14ac:dyDescent="0.3">
      <c r="A6" s="12">
        <v>4</v>
      </c>
      <c r="B6" s="13" t="s">
        <v>7</v>
      </c>
      <c r="C6" s="14" t="s">
        <v>8</v>
      </c>
      <c r="D6" s="14" t="s">
        <v>10</v>
      </c>
      <c r="E6" s="13" t="s">
        <v>14</v>
      </c>
      <c r="F6" s="14" t="s">
        <v>26</v>
      </c>
      <c r="G6" s="14" t="s">
        <v>11</v>
      </c>
    </row>
    <row r="7" spans="1:10" s="4" customFormat="1" ht="26.4" customHeight="1" x14ac:dyDescent="0.3">
      <c r="A7" s="12">
        <v>5</v>
      </c>
      <c r="B7" s="13" t="s">
        <v>7</v>
      </c>
      <c r="C7" s="14" t="s">
        <v>8</v>
      </c>
      <c r="D7" s="14" t="s">
        <v>10</v>
      </c>
      <c r="E7" s="13" t="s">
        <v>13</v>
      </c>
      <c r="F7" s="14" t="s">
        <v>29</v>
      </c>
      <c r="G7" s="14" t="s">
        <v>11</v>
      </c>
    </row>
    <row r="8" spans="1:10" s="4" customFormat="1" ht="26.4" customHeight="1" x14ac:dyDescent="0.3">
      <c r="A8" s="12">
        <v>6</v>
      </c>
      <c r="B8" s="13" t="s">
        <v>7</v>
      </c>
      <c r="C8" s="14" t="s">
        <v>22</v>
      </c>
      <c r="D8" s="14" t="s">
        <v>10</v>
      </c>
      <c r="E8" s="13" t="s">
        <v>23</v>
      </c>
      <c r="F8" s="14" t="s">
        <v>30</v>
      </c>
      <c r="G8" s="14" t="s">
        <v>11</v>
      </c>
    </row>
    <row r="9" spans="1:10" s="4" customFormat="1" ht="26.4" customHeight="1" x14ac:dyDescent="0.3">
      <c r="A9" s="12">
        <v>7</v>
      </c>
      <c r="B9" s="13" t="s">
        <v>7</v>
      </c>
      <c r="C9" s="14" t="s">
        <v>18</v>
      </c>
      <c r="D9" s="13" t="s">
        <v>17</v>
      </c>
      <c r="E9" s="13" t="s">
        <v>19</v>
      </c>
      <c r="F9" s="14" t="s">
        <v>31</v>
      </c>
      <c r="G9" s="14" t="s">
        <v>11</v>
      </c>
    </row>
    <row r="10" spans="1:10" s="4" customFormat="1" ht="26.4" customHeight="1" x14ac:dyDescent="0.3">
      <c r="A10" s="12">
        <v>8</v>
      </c>
      <c r="B10" s="13" t="s">
        <v>20</v>
      </c>
      <c r="C10" s="14" t="s">
        <v>18</v>
      </c>
      <c r="D10" s="13" t="s">
        <v>17</v>
      </c>
      <c r="E10" s="13" t="s">
        <v>21</v>
      </c>
      <c r="F10" s="14" t="s">
        <v>31</v>
      </c>
      <c r="G10" s="14" t="s">
        <v>11</v>
      </c>
    </row>
    <row r="11" spans="1:10" s="4" customFormat="1" ht="26.4" customHeight="1" x14ac:dyDescent="0.3">
      <c r="A11" s="12"/>
      <c r="B11" s="13"/>
      <c r="C11" s="14"/>
      <c r="D11" s="13"/>
      <c r="E11" s="13"/>
      <c r="F11" s="14"/>
      <c r="G11" s="14"/>
    </row>
    <row r="12" spans="1:10" s="4" customFormat="1" ht="26.4" customHeight="1" x14ac:dyDescent="0.3">
      <c r="A12" s="12"/>
      <c r="B12" s="15"/>
      <c r="C12" s="15"/>
      <c r="D12" s="15"/>
      <c r="E12" s="15"/>
      <c r="F12" s="15"/>
      <c r="G12" s="15"/>
    </row>
    <row r="13" spans="1:10" s="4" customFormat="1" ht="26.4" customHeight="1" x14ac:dyDescent="0.3">
      <c r="A13" s="12"/>
      <c r="B13" s="15"/>
      <c r="C13" s="15"/>
      <c r="D13" s="15"/>
      <c r="E13" s="15"/>
      <c r="F13" s="15"/>
      <c r="G13" s="15"/>
    </row>
    <row r="14" spans="1:10" s="4" customFormat="1" ht="26.4" customHeight="1" x14ac:dyDescent="0.3">
      <c r="A14" s="10"/>
      <c r="B14" s="11"/>
      <c r="C14" s="11"/>
      <c r="D14" s="11"/>
      <c r="E14" s="11"/>
      <c r="F14" s="11"/>
      <c r="G14" s="11"/>
    </row>
    <row r="15" spans="1:10" s="4" customFormat="1" ht="26.4" customHeight="1" x14ac:dyDescent="0.3">
      <c r="A15" s="6"/>
      <c r="B15" s="3"/>
      <c r="C15" s="3"/>
      <c r="D15" s="3"/>
      <c r="E15" s="3"/>
      <c r="F15" s="3"/>
      <c r="G15" s="3"/>
    </row>
    <row r="16" spans="1:10" s="4" customFormat="1" ht="26.4" customHeight="1" x14ac:dyDescent="0.3">
      <c r="A16" s="6"/>
      <c r="B16" s="3"/>
      <c r="C16" s="3"/>
      <c r="D16" s="3"/>
      <c r="E16" s="3"/>
      <c r="F16" s="3"/>
      <c r="G16" s="3"/>
    </row>
    <row r="17" spans="1:7" s="4" customFormat="1" ht="26.4" customHeight="1" x14ac:dyDescent="0.3">
      <c r="A17" s="6"/>
      <c r="B17" s="3"/>
      <c r="C17" s="3"/>
      <c r="D17" s="3"/>
      <c r="E17" s="3"/>
      <c r="F17" s="3"/>
      <c r="G17" s="3"/>
    </row>
    <row r="18" spans="1:7" s="4" customFormat="1" ht="26.4" customHeight="1" x14ac:dyDescent="0.3">
      <c r="A18" s="6"/>
      <c r="B18" s="3"/>
      <c r="C18" s="3"/>
      <c r="D18" s="3"/>
      <c r="E18" s="3"/>
      <c r="F18" s="3"/>
      <c r="G18" s="3"/>
    </row>
    <row r="19" spans="1:7" s="4" customFormat="1" ht="26.4" customHeight="1" x14ac:dyDescent="0.3">
      <c r="A19" s="7"/>
      <c r="B19" s="5"/>
      <c r="C19" s="5"/>
      <c r="D19" s="5"/>
      <c r="E19" s="5"/>
      <c r="F19" s="5"/>
      <c r="G19" s="5"/>
    </row>
  </sheetData>
  <mergeCells count="1">
    <mergeCell ref="A1:G1"/>
  </mergeCells>
  <printOptions horizont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2DA8-5839-4CE1-905F-5D586C3E5066}">
  <sheetPr>
    <pageSetUpPr fitToPage="1"/>
  </sheetPr>
  <dimension ref="A1:W101"/>
  <sheetViews>
    <sheetView showGridLines="0" tabSelected="1" zoomScaleNormal="100" zoomScaleSheetLayoutView="85" workbookViewId="0">
      <pane xSplit="5" ySplit="2" topLeftCell="L3" activePane="bottomRight" state="frozen"/>
      <selection sqref="A1:K1"/>
      <selection pane="topRight" sqref="A1:K1"/>
      <selection pane="bottomLeft" sqref="A1:K1"/>
      <selection pane="bottomRight" activeCell="D6" sqref="D6"/>
    </sheetView>
  </sheetViews>
  <sheetFormatPr defaultColWidth="8.88671875" defaultRowHeight="13.8" x14ac:dyDescent="0.25"/>
  <cols>
    <col min="1" max="1" width="5.109375" style="8" customWidth="1"/>
    <col min="2" max="2" width="8.88671875" style="1" customWidth="1"/>
    <col min="3" max="3" width="11.44140625" style="1" customWidth="1"/>
    <col min="4" max="4" width="28.77734375" style="1" customWidth="1"/>
    <col min="5" max="5" width="28" style="1" customWidth="1"/>
    <col min="6" max="6" width="38.44140625" style="1" customWidth="1"/>
    <col min="7" max="7" width="13.6640625" style="8" customWidth="1"/>
    <col min="8" max="8" width="30.6640625" style="1" customWidth="1"/>
    <col min="9" max="9" width="11.44140625" style="1" customWidth="1"/>
    <col min="10" max="16384" width="8.88671875" style="1"/>
  </cols>
  <sheetData>
    <row r="1" spans="1:23" ht="37.200000000000003" customHeight="1" x14ac:dyDescent="0.25">
      <c r="A1" s="25" t="s">
        <v>35</v>
      </c>
      <c r="B1" s="25"/>
      <c r="C1" s="26"/>
      <c r="D1" s="26"/>
      <c r="E1" s="26"/>
      <c r="F1" s="26"/>
      <c r="G1" s="26"/>
    </row>
    <row r="2" spans="1:23" s="18" customFormat="1" ht="46.95" customHeight="1" x14ac:dyDescent="0.3">
      <c r="A2" s="27" t="s">
        <v>0</v>
      </c>
      <c r="B2" s="27" t="s">
        <v>6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8" t="s">
        <v>170</v>
      </c>
      <c r="K2" s="19" t="s">
        <v>36</v>
      </c>
      <c r="L2" s="19" t="s">
        <v>37</v>
      </c>
      <c r="M2" s="19" t="s">
        <v>38</v>
      </c>
      <c r="N2" s="19" t="s">
        <v>39</v>
      </c>
      <c r="O2" s="19" t="s">
        <v>41</v>
      </c>
      <c r="P2" s="19" t="s">
        <v>15</v>
      </c>
      <c r="Q2" s="19" t="s">
        <v>42</v>
      </c>
      <c r="R2" s="19" t="s">
        <v>43</v>
      </c>
      <c r="S2" s="19" t="s">
        <v>44</v>
      </c>
      <c r="T2" s="19" t="s">
        <v>22</v>
      </c>
      <c r="U2" s="45" t="s">
        <v>40</v>
      </c>
      <c r="V2" s="45" t="s">
        <v>201</v>
      </c>
      <c r="W2" s="45" t="s">
        <v>208</v>
      </c>
    </row>
    <row r="3" spans="1:23" s="20" customFormat="1" ht="20.399999999999999" customHeight="1" x14ac:dyDescent="0.3">
      <c r="A3" s="29">
        <v>1</v>
      </c>
      <c r="B3" s="30" t="s">
        <v>7</v>
      </c>
      <c r="C3" s="30" t="s">
        <v>36</v>
      </c>
      <c r="D3" s="31"/>
      <c r="E3" s="30" t="s">
        <v>130</v>
      </c>
      <c r="F3" s="30" t="s">
        <v>131</v>
      </c>
      <c r="G3" s="37" t="s">
        <v>11</v>
      </c>
      <c r="H3" s="31"/>
      <c r="I3" s="42" t="s">
        <v>218</v>
      </c>
      <c r="J3" s="42">
        <f>COUNTA(A3:A101)</f>
        <v>99</v>
      </c>
      <c r="K3" s="20">
        <f>COUNTIF($C$3:$C$101,K2)</f>
        <v>12</v>
      </c>
      <c r="L3" s="20">
        <f>COUNTIF($C$3:$C$101,L2)</f>
        <v>10</v>
      </c>
      <c r="M3" s="20">
        <f t="shared" ref="M3:W3" si="0">COUNTIF($C$3:$C$101,M2)</f>
        <v>4</v>
      </c>
      <c r="N3" s="20">
        <f t="shared" si="0"/>
        <v>11</v>
      </c>
      <c r="O3" s="20">
        <f t="shared" si="0"/>
        <v>3</v>
      </c>
      <c r="P3" s="20">
        <f t="shared" si="0"/>
        <v>8</v>
      </c>
      <c r="Q3" s="20">
        <f t="shared" si="0"/>
        <v>9</v>
      </c>
      <c r="R3" s="20">
        <f t="shared" si="0"/>
        <v>2</v>
      </c>
      <c r="S3" s="20">
        <f t="shared" si="0"/>
        <v>2</v>
      </c>
      <c r="T3" s="20">
        <f t="shared" si="0"/>
        <v>6</v>
      </c>
      <c r="U3" s="46">
        <f t="shared" si="0"/>
        <v>9</v>
      </c>
      <c r="V3" s="46">
        <f t="shared" si="0"/>
        <v>12</v>
      </c>
      <c r="W3" s="46">
        <f t="shared" si="0"/>
        <v>11</v>
      </c>
    </row>
    <row r="4" spans="1:23" s="20" customFormat="1" ht="20.399999999999999" customHeight="1" x14ac:dyDescent="0.3">
      <c r="A4" s="29">
        <v>2</v>
      </c>
      <c r="B4" s="30" t="s">
        <v>7</v>
      </c>
      <c r="C4" s="30" t="s">
        <v>36</v>
      </c>
      <c r="D4" s="31"/>
      <c r="E4" s="30" t="s">
        <v>117</v>
      </c>
      <c r="F4" s="30" t="s">
        <v>118</v>
      </c>
      <c r="G4" s="37" t="s">
        <v>11</v>
      </c>
      <c r="H4" s="31"/>
      <c r="I4" s="42" t="s">
        <v>219</v>
      </c>
      <c r="J4" s="42">
        <f>COUNTA(G3:G101)</f>
        <v>67</v>
      </c>
      <c r="K4" s="20">
        <f>COUNTIFS($C$3:$C$101,K2,$G$3:$G$101,"x")</f>
        <v>12</v>
      </c>
      <c r="L4" s="20">
        <f t="shared" ref="L4:W4" si="1">COUNTIFS($C$3:$C$101,L2,$G$3:$G$101,"x")</f>
        <v>10</v>
      </c>
      <c r="M4" s="20">
        <f t="shared" si="1"/>
        <v>4</v>
      </c>
      <c r="N4" s="20">
        <f t="shared" si="1"/>
        <v>11</v>
      </c>
      <c r="O4" s="20">
        <f t="shared" si="1"/>
        <v>3</v>
      </c>
      <c r="P4" s="20">
        <f t="shared" si="1"/>
        <v>8</v>
      </c>
      <c r="Q4" s="20">
        <f t="shared" si="1"/>
        <v>9</v>
      </c>
      <c r="R4" s="20">
        <f t="shared" si="1"/>
        <v>2</v>
      </c>
      <c r="S4" s="20">
        <f t="shared" si="1"/>
        <v>2</v>
      </c>
      <c r="T4" s="20">
        <f t="shared" si="1"/>
        <v>6</v>
      </c>
      <c r="U4" s="46">
        <f t="shared" si="1"/>
        <v>0</v>
      </c>
      <c r="V4" s="46">
        <f t="shared" si="1"/>
        <v>0</v>
      </c>
      <c r="W4" s="46">
        <f t="shared" si="1"/>
        <v>0</v>
      </c>
    </row>
    <row r="5" spans="1:23" s="20" customFormat="1" ht="20.399999999999999" customHeight="1" x14ac:dyDescent="0.3">
      <c r="A5" s="29">
        <v>3</v>
      </c>
      <c r="B5" s="30" t="s">
        <v>7</v>
      </c>
      <c r="C5" s="30" t="s">
        <v>36</v>
      </c>
      <c r="D5" s="31"/>
      <c r="E5" s="30" t="s">
        <v>119</v>
      </c>
      <c r="F5" s="30" t="s">
        <v>120</v>
      </c>
      <c r="G5" s="37" t="s">
        <v>11</v>
      </c>
      <c r="H5" s="31"/>
      <c r="I5" s="42" t="s">
        <v>220</v>
      </c>
      <c r="J5" s="42">
        <f>J3-J4</f>
        <v>32</v>
      </c>
      <c r="K5" s="44">
        <f>K3-K4</f>
        <v>0</v>
      </c>
      <c r="L5" s="44">
        <f t="shared" ref="L5:W5" si="2">L3-L4</f>
        <v>0</v>
      </c>
      <c r="M5" s="44">
        <f t="shared" si="2"/>
        <v>0</v>
      </c>
      <c r="N5" s="44">
        <f t="shared" si="2"/>
        <v>0</v>
      </c>
      <c r="O5" s="44">
        <f t="shared" si="2"/>
        <v>0</v>
      </c>
      <c r="P5" s="44">
        <f t="shared" si="2"/>
        <v>0</v>
      </c>
      <c r="Q5" s="44">
        <f t="shared" si="2"/>
        <v>0</v>
      </c>
      <c r="R5" s="44">
        <f t="shared" si="2"/>
        <v>0</v>
      </c>
      <c r="S5" s="44">
        <f t="shared" si="2"/>
        <v>0</v>
      </c>
      <c r="T5" s="44">
        <f t="shared" si="2"/>
        <v>0</v>
      </c>
      <c r="U5" s="47">
        <f t="shared" si="2"/>
        <v>9</v>
      </c>
      <c r="V5" s="47">
        <f t="shared" si="2"/>
        <v>12</v>
      </c>
      <c r="W5" s="47">
        <f t="shared" si="2"/>
        <v>11</v>
      </c>
    </row>
    <row r="6" spans="1:23" s="20" customFormat="1" ht="20.399999999999999" customHeight="1" x14ac:dyDescent="0.3">
      <c r="A6" s="29">
        <v>4</v>
      </c>
      <c r="B6" s="30" t="s">
        <v>7</v>
      </c>
      <c r="C6" s="30" t="s">
        <v>36</v>
      </c>
      <c r="D6" s="31"/>
      <c r="E6" s="30" t="s">
        <v>160</v>
      </c>
      <c r="F6" s="32" t="s">
        <v>120</v>
      </c>
      <c r="G6" s="37" t="s">
        <v>11</v>
      </c>
      <c r="H6" s="31"/>
      <c r="I6" s="42" t="s">
        <v>221</v>
      </c>
      <c r="J6" s="43">
        <f>J4/J3</f>
        <v>0.6767676767676768</v>
      </c>
      <c r="K6" s="41">
        <f>K4/K3</f>
        <v>1</v>
      </c>
      <c r="L6" s="41">
        <f t="shared" ref="L6:W6" si="3">L4/L3</f>
        <v>1</v>
      </c>
      <c r="M6" s="41">
        <f t="shared" si="3"/>
        <v>1</v>
      </c>
      <c r="N6" s="41">
        <f t="shared" si="3"/>
        <v>1</v>
      </c>
      <c r="O6" s="41">
        <f t="shared" si="3"/>
        <v>1</v>
      </c>
      <c r="P6" s="41">
        <f t="shared" si="3"/>
        <v>1</v>
      </c>
      <c r="Q6" s="41">
        <f t="shared" si="3"/>
        <v>1</v>
      </c>
      <c r="R6" s="41">
        <f t="shared" si="3"/>
        <v>1</v>
      </c>
      <c r="S6" s="41">
        <f t="shared" si="3"/>
        <v>1</v>
      </c>
      <c r="T6" s="41">
        <f t="shared" si="3"/>
        <v>1</v>
      </c>
      <c r="U6" s="48">
        <f t="shared" si="3"/>
        <v>0</v>
      </c>
      <c r="V6" s="48">
        <f t="shared" si="3"/>
        <v>0</v>
      </c>
      <c r="W6" s="48">
        <f t="shared" si="3"/>
        <v>0</v>
      </c>
    </row>
    <row r="7" spans="1:23" s="20" customFormat="1" ht="20.399999999999999" customHeight="1" x14ac:dyDescent="0.3">
      <c r="A7" s="29">
        <v>5</v>
      </c>
      <c r="B7" s="30" t="s">
        <v>7</v>
      </c>
      <c r="C7" s="30" t="s">
        <v>36</v>
      </c>
      <c r="D7" s="31"/>
      <c r="E7" s="30" t="s">
        <v>161</v>
      </c>
      <c r="F7" s="32" t="s">
        <v>120</v>
      </c>
      <c r="G7" s="37" t="s">
        <v>11</v>
      </c>
      <c r="H7" s="31"/>
    </row>
    <row r="8" spans="1:23" s="20" customFormat="1" ht="20.399999999999999" customHeight="1" x14ac:dyDescent="0.3">
      <c r="A8" s="29">
        <v>6</v>
      </c>
      <c r="B8" s="30" t="s">
        <v>7</v>
      </c>
      <c r="C8" s="30" t="s">
        <v>36</v>
      </c>
      <c r="D8" s="31"/>
      <c r="E8" s="30" t="s">
        <v>217</v>
      </c>
      <c r="F8" s="32" t="s">
        <v>120</v>
      </c>
      <c r="G8" s="37" t="s">
        <v>11</v>
      </c>
      <c r="H8" s="31"/>
      <c r="I8" s="20" t="s">
        <v>215</v>
      </c>
    </row>
    <row r="9" spans="1:23" s="20" customFormat="1" ht="20.399999999999999" customHeight="1" x14ac:dyDescent="0.3">
      <c r="A9" s="29">
        <v>7</v>
      </c>
      <c r="B9" s="30" t="s">
        <v>20</v>
      </c>
      <c r="C9" s="30" t="s">
        <v>36</v>
      </c>
      <c r="D9" s="31"/>
      <c r="E9" s="30" t="s">
        <v>123</v>
      </c>
      <c r="F9" s="30" t="s">
        <v>120</v>
      </c>
      <c r="G9" s="37" t="s">
        <v>11</v>
      </c>
      <c r="H9" s="31"/>
    </row>
    <row r="10" spans="1:23" s="20" customFormat="1" ht="20.399999999999999" customHeight="1" x14ac:dyDescent="0.3">
      <c r="A10" s="29">
        <v>8</v>
      </c>
      <c r="B10" s="30" t="s">
        <v>79</v>
      </c>
      <c r="C10" s="30" t="s">
        <v>36</v>
      </c>
      <c r="D10" s="31"/>
      <c r="E10" s="30" t="s">
        <v>124</v>
      </c>
      <c r="F10" s="30" t="s">
        <v>120</v>
      </c>
      <c r="G10" s="37" t="s">
        <v>11</v>
      </c>
      <c r="H10" s="31"/>
    </row>
    <row r="11" spans="1:23" s="20" customFormat="1" ht="20.399999999999999" customHeight="1" x14ac:dyDescent="0.3">
      <c r="A11" s="29">
        <v>9</v>
      </c>
      <c r="B11" s="30" t="s">
        <v>20</v>
      </c>
      <c r="C11" s="30" t="s">
        <v>36</v>
      </c>
      <c r="D11" s="31"/>
      <c r="E11" s="30" t="s">
        <v>128</v>
      </c>
      <c r="F11" s="30" t="s">
        <v>129</v>
      </c>
      <c r="G11" s="37" t="s">
        <v>11</v>
      </c>
      <c r="H11" s="31"/>
    </row>
    <row r="12" spans="1:23" s="20" customFormat="1" ht="20.399999999999999" customHeight="1" x14ac:dyDescent="0.3">
      <c r="A12" s="29">
        <v>10</v>
      </c>
      <c r="B12" s="30" t="s">
        <v>20</v>
      </c>
      <c r="C12" s="30" t="s">
        <v>36</v>
      </c>
      <c r="D12" s="31"/>
      <c r="E12" s="30" t="s">
        <v>154</v>
      </c>
      <c r="F12" s="32" t="s">
        <v>120</v>
      </c>
      <c r="G12" s="37" t="s">
        <v>11</v>
      </c>
      <c r="H12" s="31"/>
    </row>
    <row r="13" spans="1:23" s="20" customFormat="1" ht="20.399999999999999" customHeight="1" x14ac:dyDescent="0.3">
      <c r="A13" s="29">
        <v>11</v>
      </c>
      <c r="B13" s="30" t="s">
        <v>20</v>
      </c>
      <c r="C13" s="30" t="s">
        <v>36</v>
      </c>
      <c r="D13" s="31"/>
      <c r="E13" s="30" t="s">
        <v>155</v>
      </c>
      <c r="F13" s="32" t="s">
        <v>120</v>
      </c>
      <c r="G13" s="29" t="s">
        <v>11</v>
      </c>
      <c r="H13" s="31"/>
    </row>
    <row r="14" spans="1:23" s="20" customFormat="1" ht="20.399999999999999" customHeight="1" x14ac:dyDescent="0.3">
      <c r="A14" s="29">
        <v>12</v>
      </c>
      <c r="B14" s="30" t="s">
        <v>7</v>
      </c>
      <c r="C14" s="30" t="s">
        <v>36</v>
      </c>
      <c r="D14" s="31"/>
      <c r="E14" s="30" t="s">
        <v>157</v>
      </c>
      <c r="F14" s="32" t="s">
        <v>114</v>
      </c>
      <c r="G14" s="29" t="s">
        <v>11</v>
      </c>
      <c r="H14" s="31"/>
    </row>
    <row r="15" spans="1:23" s="20" customFormat="1" ht="20.399999999999999" customHeight="1" x14ac:dyDescent="0.3">
      <c r="A15" s="29">
        <v>13</v>
      </c>
      <c r="B15" s="30" t="s">
        <v>7</v>
      </c>
      <c r="C15" s="30" t="s">
        <v>37</v>
      </c>
      <c r="D15" s="31"/>
      <c r="E15" s="30" t="s">
        <v>132</v>
      </c>
      <c r="F15" s="30" t="s">
        <v>133</v>
      </c>
      <c r="G15" s="29" t="s">
        <v>11</v>
      </c>
      <c r="H15" s="31"/>
    </row>
    <row r="16" spans="1:23" s="20" customFormat="1" ht="20.399999999999999" customHeight="1" x14ac:dyDescent="0.3">
      <c r="A16" s="29">
        <v>14</v>
      </c>
      <c r="B16" s="30" t="s">
        <v>7</v>
      </c>
      <c r="C16" s="30" t="s">
        <v>37</v>
      </c>
      <c r="D16" s="31"/>
      <c r="E16" s="30" t="s">
        <v>115</v>
      </c>
      <c r="F16" s="30" t="s">
        <v>116</v>
      </c>
      <c r="G16" s="29" t="s">
        <v>11</v>
      </c>
      <c r="H16" s="31"/>
    </row>
    <row r="17" spans="1:9" s="20" customFormat="1" ht="20.399999999999999" customHeight="1" x14ac:dyDescent="0.3">
      <c r="A17" s="29">
        <v>15</v>
      </c>
      <c r="B17" s="30" t="s">
        <v>7</v>
      </c>
      <c r="C17" s="30" t="s">
        <v>37</v>
      </c>
      <c r="D17" s="31"/>
      <c r="E17" s="30" t="s">
        <v>159</v>
      </c>
      <c r="F17" s="32" t="s">
        <v>162</v>
      </c>
      <c r="G17" s="29" t="s">
        <v>11</v>
      </c>
      <c r="H17" s="31"/>
    </row>
    <row r="18" spans="1:9" s="20" customFormat="1" ht="20.399999999999999" customHeight="1" x14ac:dyDescent="0.3">
      <c r="A18" s="29">
        <v>16</v>
      </c>
      <c r="B18" s="30" t="s">
        <v>7</v>
      </c>
      <c r="C18" s="30" t="s">
        <v>37</v>
      </c>
      <c r="D18" s="31"/>
      <c r="E18" s="30" t="s">
        <v>121</v>
      </c>
      <c r="F18" s="30" t="s">
        <v>122</v>
      </c>
      <c r="G18" s="29" t="s">
        <v>11</v>
      </c>
      <c r="H18" s="31"/>
    </row>
    <row r="19" spans="1:9" s="20" customFormat="1" ht="20.399999999999999" customHeight="1" x14ac:dyDescent="0.3">
      <c r="A19" s="29">
        <v>17</v>
      </c>
      <c r="B19" s="30" t="s">
        <v>7</v>
      </c>
      <c r="C19" s="30" t="s">
        <v>37</v>
      </c>
      <c r="D19" s="31"/>
      <c r="E19" s="30" t="s">
        <v>125</v>
      </c>
      <c r="F19" s="30" t="s">
        <v>112</v>
      </c>
      <c r="G19" s="29" t="s">
        <v>11</v>
      </c>
      <c r="H19" s="31"/>
    </row>
    <row r="20" spans="1:9" s="20" customFormat="1" ht="20.399999999999999" customHeight="1" x14ac:dyDescent="0.3">
      <c r="A20" s="29">
        <v>18</v>
      </c>
      <c r="B20" s="30" t="s">
        <v>7</v>
      </c>
      <c r="C20" s="30" t="s">
        <v>37</v>
      </c>
      <c r="D20" s="31"/>
      <c r="E20" s="30" t="s">
        <v>126</v>
      </c>
      <c r="F20" s="30" t="s">
        <v>112</v>
      </c>
      <c r="G20" s="29" t="s">
        <v>11</v>
      </c>
      <c r="H20" s="31"/>
    </row>
    <row r="21" spans="1:9" s="21" customFormat="1" ht="20.399999999999999" customHeight="1" x14ac:dyDescent="0.25">
      <c r="A21" s="29">
        <v>19</v>
      </c>
      <c r="B21" s="30" t="s">
        <v>7</v>
      </c>
      <c r="C21" s="30" t="s">
        <v>37</v>
      </c>
      <c r="D21" s="34"/>
      <c r="E21" s="35" t="s">
        <v>138</v>
      </c>
      <c r="F21" s="35" t="s">
        <v>139</v>
      </c>
      <c r="G21" s="33" t="s">
        <v>11</v>
      </c>
      <c r="H21" s="34"/>
    </row>
    <row r="22" spans="1:9" s="21" customFormat="1" ht="20.399999999999999" customHeight="1" x14ac:dyDescent="0.25">
      <c r="A22" s="29">
        <v>20</v>
      </c>
      <c r="B22" s="30" t="s">
        <v>7</v>
      </c>
      <c r="C22" s="30" t="s">
        <v>37</v>
      </c>
      <c r="D22" s="34"/>
      <c r="E22" s="35" t="s">
        <v>140</v>
      </c>
      <c r="F22" s="35" t="s">
        <v>139</v>
      </c>
      <c r="G22" s="33" t="s">
        <v>11</v>
      </c>
      <c r="H22" s="34"/>
    </row>
    <row r="23" spans="1:9" s="21" customFormat="1" ht="20.399999999999999" customHeight="1" x14ac:dyDescent="0.25">
      <c r="A23" s="29">
        <v>21</v>
      </c>
      <c r="B23" s="30" t="s">
        <v>7</v>
      </c>
      <c r="C23" s="30" t="s">
        <v>37</v>
      </c>
      <c r="D23" s="34"/>
      <c r="E23" s="35" t="s">
        <v>216</v>
      </c>
      <c r="F23" s="35" t="s">
        <v>139</v>
      </c>
      <c r="G23" s="33" t="s">
        <v>11</v>
      </c>
      <c r="H23" s="34"/>
    </row>
    <row r="24" spans="1:9" s="21" customFormat="1" ht="20.399999999999999" customHeight="1" x14ac:dyDescent="0.25">
      <c r="A24" s="29">
        <v>22</v>
      </c>
      <c r="B24" s="36" t="s">
        <v>7</v>
      </c>
      <c r="C24" s="30" t="s">
        <v>37</v>
      </c>
      <c r="D24" s="34"/>
      <c r="E24" s="35" t="s">
        <v>141</v>
      </c>
      <c r="F24" s="35" t="s">
        <v>142</v>
      </c>
      <c r="G24" s="33" t="s">
        <v>11</v>
      </c>
      <c r="H24" s="34"/>
      <c r="I24" s="21" t="s">
        <v>215</v>
      </c>
    </row>
    <row r="25" spans="1:9" s="21" customFormat="1" ht="20.399999999999999" customHeight="1" x14ac:dyDescent="0.25">
      <c r="A25" s="29">
        <v>23</v>
      </c>
      <c r="B25" s="30" t="s">
        <v>7</v>
      </c>
      <c r="C25" s="30" t="s">
        <v>38</v>
      </c>
      <c r="D25" s="34"/>
      <c r="E25" s="30" t="s">
        <v>110</v>
      </c>
      <c r="F25" s="30" t="s">
        <v>111</v>
      </c>
      <c r="G25" s="33" t="s">
        <v>11</v>
      </c>
      <c r="H25" s="34"/>
    </row>
    <row r="26" spans="1:9" s="21" customFormat="1" ht="20.399999999999999" customHeight="1" x14ac:dyDescent="0.25">
      <c r="A26" s="29">
        <v>24</v>
      </c>
      <c r="B26" s="30" t="s">
        <v>7</v>
      </c>
      <c r="C26" s="30" t="s">
        <v>38</v>
      </c>
      <c r="D26" s="34"/>
      <c r="E26" s="30" t="s">
        <v>113</v>
      </c>
      <c r="F26" s="30" t="s">
        <v>114</v>
      </c>
      <c r="G26" s="33" t="s">
        <v>11</v>
      </c>
      <c r="H26" s="34"/>
    </row>
    <row r="27" spans="1:9" s="21" customFormat="1" ht="20.399999999999999" customHeight="1" x14ac:dyDescent="0.25">
      <c r="A27" s="29">
        <v>25</v>
      </c>
      <c r="B27" s="30" t="s">
        <v>7</v>
      </c>
      <c r="C27" s="30" t="s">
        <v>38</v>
      </c>
      <c r="D27" s="34"/>
      <c r="E27" s="30" t="s">
        <v>134</v>
      </c>
      <c r="F27" s="30" t="s">
        <v>211</v>
      </c>
      <c r="G27" s="33" t="s">
        <v>11</v>
      </c>
      <c r="H27" s="34"/>
    </row>
    <row r="28" spans="1:9" s="21" customFormat="1" ht="20.399999999999999" customHeight="1" x14ac:dyDescent="0.25">
      <c r="A28" s="29">
        <v>26</v>
      </c>
      <c r="B28" s="30" t="s">
        <v>7</v>
      </c>
      <c r="C28" s="30" t="s">
        <v>38</v>
      </c>
      <c r="D28" s="34"/>
      <c r="E28" s="30" t="s">
        <v>158</v>
      </c>
      <c r="F28" s="32" t="s">
        <v>114</v>
      </c>
      <c r="G28" s="33" t="s">
        <v>11</v>
      </c>
      <c r="H28" s="34"/>
    </row>
    <row r="29" spans="1:9" x14ac:dyDescent="0.25">
      <c r="A29" s="29">
        <v>27</v>
      </c>
      <c r="B29" s="30" t="s">
        <v>7</v>
      </c>
      <c r="C29" s="34" t="s">
        <v>39</v>
      </c>
      <c r="D29" s="34"/>
      <c r="E29" s="30" t="s">
        <v>143</v>
      </c>
      <c r="F29" s="32" t="s">
        <v>169</v>
      </c>
      <c r="G29" s="33" t="s">
        <v>11</v>
      </c>
      <c r="H29" s="34"/>
    </row>
    <row r="30" spans="1:9" x14ac:dyDescent="0.25">
      <c r="A30" s="29">
        <v>28</v>
      </c>
      <c r="B30" s="30" t="s">
        <v>7</v>
      </c>
      <c r="C30" s="34" t="s">
        <v>39</v>
      </c>
      <c r="D30" s="34"/>
      <c r="E30" s="34" t="s">
        <v>146</v>
      </c>
      <c r="F30" s="34" t="s">
        <v>163</v>
      </c>
      <c r="G30" s="33" t="s">
        <v>11</v>
      </c>
      <c r="H30" s="34"/>
    </row>
    <row r="31" spans="1:9" x14ac:dyDescent="0.25">
      <c r="A31" s="29">
        <v>29</v>
      </c>
      <c r="B31" s="30" t="s">
        <v>7</v>
      </c>
      <c r="C31" s="34" t="s">
        <v>39</v>
      </c>
      <c r="D31" s="34"/>
      <c r="E31" s="34" t="s">
        <v>145</v>
      </c>
      <c r="F31" s="34" t="s">
        <v>171</v>
      </c>
      <c r="G31" s="33" t="s">
        <v>11</v>
      </c>
      <c r="H31" s="34"/>
    </row>
    <row r="32" spans="1:9" x14ac:dyDescent="0.25">
      <c r="A32" s="29">
        <v>30</v>
      </c>
      <c r="B32" s="30" t="s">
        <v>7</v>
      </c>
      <c r="C32" s="34" t="s">
        <v>39</v>
      </c>
      <c r="D32" s="34"/>
      <c r="E32" s="34" t="s">
        <v>147</v>
      </c>
      <c r="F32" s="34" t="s">
        <v>171</v>
      </c>
      <c r="G32" s="33" t="s">
        <v>11</v>
      </c>
      <c r="H32" s="34"/>
    </row>
    <row r="33" spans="1:9" x14ac:dyDescent="0.25">
      <c r="A33" s="29">
        <v>31</v>
      </c>
      <c r="B33" s="30" t="s">
        <v>7</v>
      </c>
      <c r="C33" s="34" t="s">
        <v>39</v>
      </c>
      <c r="D33" s="34"/>
      <c r="E33" s="34" t="s">
        <v>149</v>
      </c>
      <c r="F33" s="34" t="s">
        <v>164</v>
      </c>
      <c r="G33" s="33" t="s">
        <v>11</v>
      </c>
      <c r="H33" s="34"/>
    </row>
    <row r="34" spans="1:9" x14ac:dyDescent="0.25">
      <c r="A34" s="29">
        <v>32</v>
      </c>
      <c r="B34" s="30" t="s">
        <v>7</v>
      </c>
      <c r="C34" s="34" t="s">
        <v>39</v>
      </c>
      <c r="D34" s="34"/>
      <c r="E34" s="34" t="s">
        <v>150</v>
      </c>
      <c r="F34" s="34" t="s">
        <v>165</v>
      </c>
      <c r="G34" s="33" t="s">
        <v>11</v>
      </c>
      <c r="H34" s="34"/>
    </row>
    <row r="35" spans="1:9" x14ac:dyDescent="0.25">
      <c r="A35" s="29">
        <v>33</v>
      </c>
      <c r="B35" s="30" t="s">
        <v>7</v>
      </c>
      <c r="C35" s="34" t="s">
        <v>39</v>
      </c>
      <c r="D35" s="34"/>
      <c r="E35" s="34" t="s">
        <v>151</v>
      </c>
      <c r="F35" s="34" t="s">
        <v>166</v>
      </c>
      <c r="G35" s="33" t="s">
        <v>11</v>
      </c>
      <c r="H35" s="34"/>
    </row>
    <row r="36" spans="1:9" x14ac:dyDescent="0.25">
      <c r="A36" s="29">
        <v>34</v>
      </c>
      <c r="B36" s="30" t="s">
        <v>7</v>
      </c>
      <c r="C36" s="34" t="s">
        <v>39</v>
      </c>
      <c r="D36" s="34"/>
      <c r="E36" s="34" t="s">
        <v>152</v>
      </c>
      <c r="F36" s="34" t="s">
        <v>167</v>
      </c>
      <c r="G36" s="33" t="s">
        <v>11</v>
      </c>
      <c r="H36" s="34"/>
    </row>
    <row r="37" spans="1:9" x14ac:dyDescent="0.25">
      <c r="A37" s="29">
        <v>35</v>
      </c>
      <c r="B37" s="30" t="s">
        <v>7</v>
      </c>
      <c r="C37" s="34" t="s">
        <v>39</v>
      </c>
      <c r="D37" s="34"/>
      <c r="E37" s="34" t="s">
        <v>153</v>
      </c>
      <c r="F37" s="34" t="s">
        <v>167</v>
      </c>
      <c r="G37" s="33" t="s">
        <v>11</v>
      </c>
      <c r="H37" s="34"/>
    </row>
    <row r="38" spans="1:9" x14ac:dyDescent="0.25">
      <c r="A38" s="29">
        <v>36</v>
      </c>
      <c r="B38" s="30" t="s">
        <v>7</v>
      </c>
      <c r="C38" s="34" t="s">
        <v>39</v>
      </c>
      <c r="D38" s="34"/>
      <c r="E38" s="34" t="s">
        <v>148</v>
      </c>
      <c r="F38" s="34" t="s">
        <v>168</v>
      </c>
      <c r="G38" s="33" t="s">
        <v>11</v>
      </c>
      <c r="H38" s="34"/>
    </row>
    <row r="39" spans="1:9" x14ac:dyDescent="0.25">
      <c r="A39" s="29">
        <v>37</v>
      </c>
      <c r="B39" s="30" t="s">
        <v>7</v>
      </c>
      <c r="C39" s="35" t="s">
        <v>39</v>
      </c>
      <c r="D39" s="34"/>
      <c r="E39" s="30" t="s">
        <v>135</v>
      </c>
      <c r="F39" s="30" t="s">
        <v>136</v>
      </c>
      <c r="G39" s="33" t="s">
        <v>11</v>
      </c>
      <c r="H39" s="34"/>
    </row>
    <row r="40" spans="1:9" x14ac:dyDescent="0.25">
      <c r="A40" s="29">
        <v>38</v>
      </c>
      <c r="B40" s="30" t="s">
        <v>7</v>
      </c>
      <c r="C40" s="34" t="s">
        <v>41</v>
      </c>
      <c r="D40" s="34"/>
      <c r="E40" s="34" t="s">
        <v>52</v>
      </c>
      <c r="F40" s="34" t="s">
        <v>53</v>
      </c>
      <c r="G40" s="33" t="s">
        <v>11</v>
      </c>
      <c r="H40" s="34"/>
    </row>
    <row r="41" spans="1:9" x14ac:dyDescent="0.25">
      <c r="A41" s="29">
        <v>39</v>
      </c>
      <c r="B41" s="30" t="s">
        <v>7</v>
      </c>
      <c r="C41" s="34" t="s">
        <v>41</v>
      </c>
      <c r="D41" s="34"/>
      <c r="E41" s="34" t="s">
        <v>55</v>
      </c>
      <c r="F41" s="34" t="s">
        <v>172</v>
      </c>
      <c r="G41" s="33" t="s">
        <v>11</v>
      </c>
      <c r="H41" s="34"/>
    </row>
    <row r="42" spans="1:9" x14ac:dyDescent="0.25">
      <c r="A42" s="29">
        <v>40</v>
      </c>
      <c r="B42" s="30" t="s">
        <v>7</v>
      </c>
      <c r="C42" s="34" t="s">
        <v>41</v>
      </c>
      <c r="D42" s="34"/>
      <c r="E42" s="34" t="s">
        <v>56</v>
      </c>
      <c r="F42" s="34" t="s">
        <v>53</v>
      </c>
      <c r="G42" s="33" t="s">
        <v>11</v>
      </c>
      <c r="H42" s="34"/>
    </row>
    <row r="43" spans="1:9" x14ac:dyDescent="0.25">
      <c r="A43" s="29">
        <v>41</v>
      </c>
      <c r="B43" s="30" t="s">
        <v>7</v>
      </c>
      <c r="C43" s="34" t="s">
        <v>15</v>
      </c>
      <c r="D43" s="34"/>
      <c r="E43" s="34" t="s">
        <v>16</v>
      </c>
      <c r="F43" s="34" t="s">
        <v>57</v>
      </c>
      <c r="G43" s="33" t="s">
        <v>11</v>
      </c>
      <c r="H43" s="34"/>
    </row>
    <row r="44" spans="1:9" x14ac:dyDescent="0.25">
      <c r="A44" s="29">
        <v>42</v>
      </c>
      <c r="B44" s="30" t="s">
        <v>7</v>
      </c>
      <c r="C44" s="34" t="s">
        <v>15</v>
      </c>
      <c r="D44" s="34"/>
      <c r="E44" s="34" t="s">
        <v>58</v>
      </c>
      <c r="F44" s="34" t="s">
        <v>182</v>
      </c>
      <c r="G44" s="33" t="s">
        <v>11</v>
      </c>
      <c r="H44" s="34"/>
      <c r="I44" s="40" t="s">
        <v>222</v>
      </c>
    </row>
    <row r="45" spans="1:9" x14ac:dyDescent="0.25">
      <c r="A45" s="29">
        <v>43</v>
      </c>
      <c r="B45" s="30" t="s">
        <v>7</v>
      </c>
      <c r="C45" s="34" t="s">
        <v>15</v>
      </c>
      <c r="D45" s="34"/>
      <c r="E45" s="34" t="s">
        <v>60</v>
      </c>
      <c r="F45" s="34" t="s">
        <v>183</v>
      </c>
      <c r="G45" s="33" t="s">
        <v>11</v>
      </c>
      <c r="H45" s="34"/>
      <c r="I45" s="40" t="s">
        <v>222</v>
      </c>
    </row>
    <row r="46" spans="1:9" x14ac:dyDescent="0.25">
      <c r="A46" s="29">
        <v>44</v>
      </c>
      <c r="B46" s="30" t="s">
        <v>7</v>
      </c>
      <c r="C46" s="34" t="s">
        <v>15</v>
      </c>
      <c r="D46" s="34"/>
      <c r="E46" s="34" t="s">
        <v>61</v>
      </c>
      <c r="F46" s="34" t="s">
        <v>176</v>
      </c>
      <c r="G46" s="33" t="s">
        <v>11</v>
      </c>
      <c r="H46" s="34"/>
      <c r="I46" s="40" t="s">
        <v>222</v>
      </c>
    </row>
    <row r="47" spans="1:9" x14ac:dyDescent="0.25">
      <c r="A47" s="29">
        <v>45</v>
      </c>
      <c r="B47" s="30" t="s">
        <v>7</v>
      </c>
      <c r="C47" s="34" t="s">
        <v>15</v>
      </c>
      <c r="D47" s="34"/>
      <c r="E47" s="34" t="s">
        <v>62</v>
      </c>
      <c r="F47" s="34" t="s">
        <v>176</v>
      </c>
      <c r="G47" s="33" t="s">
        <v>11</v>
      </c>
      <c r="H47" s="34"/>
      <c r="I47" s="40" t="s">
        <v>222</v>
      </c>
    </row>
    <row r="48" spans="1:9" x14ac:dyDescent="0.25">
      <c r="A48" s="29">
        <v>46</v>
      </c>
      <c r="B48" s="30" t="s">
        <v>7</v>
      </c>
      <c r="C48" s="34" t="s">
        <v>15</v>
      </c>
      <c r="D48" s="34"/>
      <c r="E48" s="34" t="s">
        <v>63</v>
      </c>
      <c r="F48" s="34" t="s">
        <v>180</v>
      </c>
      <c r="G48" s="33" t="s">
        <v>11</v>
      </c>
      <c r="H48" s="34"/>
      <c r="I48" s="40" t="s">
        <v>222</v>
      </c>
    </row>
    <row r="49" spans="1:9" x14ac:dyDescent="0.25">
      <c r="A49" s="29">
        <v>47</v>
      </c>
      <c r="B49" s="30" t="s">
        <v>7</v>
      </c>
      <c r="C49" s="34" t="s">
        <v>15</v>
      </c>
      <c r="D49" s="34"/>
      <c r="E49" s="34" t="s">
        <v>59</v>
      </c>
      <c r="F49" s="34" t="s">
        <v>180</v>
      </c>
      <c r="G49" s="33" t="s">
        <v>11</v>
      </c>
      <c r="H49" s="34"/>
      <c r="I49" s="40" t="s">
        <v>222</v>
      </c>
    </row>
    <row r="50" spans="1:9" s="40" customFormat="1" x14ac:dyDescent="0.25">
      <c r="A50" s="29">
        <v>48</v>
      </c>
      <c r="B50" s="30" t="s">
        <v>7</v>
      </c>
      <c r="C50" s="39" t="s">
        <v>15</v>
      </c>
      <c r="D50" s="39"/>
      <c r="E50" s="39" t="s">
        <v>64</v>
      </c>
      <c r="F50" s="39" t="s">
        <v>181</v>
      </c>
      <c r="G50" s="38" t="s">
        <v>11</v>
      </c>
      <c r="H50" s="39"/>
      <c r="I50" s="40" t="s">
        <v>222</v>
      </c>
    </row>
    <row r="51" spans="1:9" x14ac:dyDescent="0.25">
      <c r="A51" s="29">
        <v>49</v>
      </c>
      <c r="B51" s="30" t="s">
        <v>7</v>
      </c>
      <c r="C51" s="34" t="s">
        <v>42</v>
      </c>
      <c r="D51" s="34"/>
      <c r="E51" s="34" t="s">
        <v>65</v>
      </c>
      <c r="F51" s="34" t="s">
        <v>185</v>
      </c>
      <c r="G51" s="33" t="s">
        <v>11</v>
      </c>
      <c r="H51" s="34"/>
    </row>
    <row r="52" spans="1:9" x14ac:dyDescent="0.25">
      <c r="A52" s="29">
        <v>50</v>
      </c>
      <c r="B52" s="30" t="s">
        <v>7</v>
      </c>
      <c r="C52" s="34" t="s">
        <v>42</v>
      </c>
      <c r="D52" s="34"/>
      <c r="E52" s="34" t="s">
        <v>66</v>
      </c>
      <c r="F52" s="34" t="s">
        <v>184</v>
      </c>
      <c r="G52" s="33" t="s">
        <v>11</v>
      </c>
      <c r="H52" s="34"/>
    </row>
    <row r="53" spans="1:9" x14ac:dyDescent="0.25">
      <c r="A53" s="29">
        <v>51</v>
      </c>
      <c r="B53" s="30" t="s">
        <v>7</v>
      </c>
      <c r="C53" s="34" t="s">
        <v>42</v>
      </c>
      <c r="D53" s="34"/>
      <c r="E53" s="34" t="s">
        <v>68</v>
      </c>
      <c r="F53" s="34" t="s">
        <v>186</v>
      </c>
      <c r="G53" s="33" t="s">
        <v>11</v>
      </c>
      <c r="H53" s="34"/>
    </row>
    <row r="54" spans="1:9" x14ac:dyDescent="0.25">
      <c r="A54" s="29">
        <v>52</v>
      </c>
      <c r="B54" s="30" t="s">
        <v>7</v>
      </c>
      <c r="C54" s="34" t="s">
        <v>42</v>
      </c>
      <c r="D54" s="34"/>
      <c r="E54" s="34" t="s">
        <v>69</v>
      </c>
      <c r="F54" s="34" t="s">
        <v>187</v>
      </c>
      <c r="G54" s="33" t="s">
        <v>11</v>
      </c>
      <c r="H54" s="34"/>
    </row>
    <row r="55" spans="1:9" x14ac:dyDescent="0.25">
      <c r="A55" s="29">
        <v>53</v>
      </c>
      <c r="B55" s="30" t="s">
        <v>7</v>
      </c>
      <c r="C55" s="34" t="s">
        <v>42</v>
      </c>
      <c r="D55" s="34"/>
      <c r="E55" s="34" t="s">
        <v>70</v>
      </c>
      <c r="F55" s="34" t="s">
        <v>71</v>
      </c>
      <c r="G55" s="33" t="s">
        <v>11</v>
      </c>
      <c r="H55" s="34"/>
    </row>
    <row r="56" spans="1:9" x14ac:dyDescent="0.25">
      <c r="A56" s="29">
        <v>54</v>
      </c>
      <c r="B56" s="30" t="s">
        <v>7</v>
      </c>
      <c r="C56" s="34" t="s">
        <v>42</v>
      </c>
      <c r="D56" s="34"/>
      <c r="E56" s="34" t="s">
        <v>72</v>
      </c>
      <c r="F56" s="34" t="s">
        <v>71</v>
      </c>
      <c r="G56" s="33" t="s">
        <v>11</v>
      </c>
      <c r="H56" s="34"/>
    </row>
    <row r="57" spans="1:9" x14ac:dyDescent="0.25">
      <c r="A57" s="29">
        <v>55</v>
      </c>
      <c r="B57" s="30" t="s">
        <v>7</v>
      </c>
      <c r="C57" s="34" t="s">
        <v>42</v>
      </c>
      <c r="D57" s="34"/>
      <c r="E57" s="24" t="s">
        <v>156</v>
      </c>
      <c r="F57" s="24" t="s">
        <v>212</v>
      </c>
      <c r="G57" s="33" t="s">
        <v>11</v>
      </c>
      <c r="H57" s="34"/>
    </row>
    <row r="58" spans="1:9" x14ac:dyDescent="0.25">
      <c r="A58" s="29">
        <v>56</v>
      </c>
      <c r="B58" s="30" t="s">
        <v>7</v>
      </c>
      <c r="C58" s="34" t="s">
        <v>42</v>
      </c>
      <c r="D58" s="34"/>
      <c r="E58" s="34" t="s">
        <v>73</v>
      </c>
      <c r="F58" s="34" t="s">
        <v>175</v>
      </c>
      <c r="G58" s="33" t="s">
        <v>11</v>
      </c>
      <c r="H58" s="34"/>
    </row>
    <row r="59" spans="1:9" x14ac:dyDescent="0.25">
      <c r="A59" s="29">
        <v>57</v>
      </c>
      <c r="B59" s="30" t="s">
        <v>7</v>
      </c>
      <c r="C59" s="34" t="s">
        <v>42</v>
      </c>
      <c r="D59" s="34"/>
      <c r="E59" s="34" t="s">
        <v>75</v>
      </c>
      <c r="F59" s="34" t="s">
        <v>74</v>
      </c>
      <c r="G59" s="33" t="s">
        <v>11</v>
      </c>
      <c r="H59" s="34"/>
    </row>
    <row r="60" spans="1:9" x14ac:dyDescent="0.25">
      <c r="A60" s="29">
        <v>58</v>
      </c>
      <c r="B60" s="30" t="s">
        <v>7</v>
      </c>
      <c r="C60" s="34" t="s">
        <v>43</v>
      </c>
      <c r="D60" s="34"/>
      <c r="E60" s="34" t="s">
        <v>47</v>
      </c>
      <c r="F60" s="34" t="s">
        <v>173</v>
      </c>
      <c r="G60" s="33" t="s">
        <v>11</v>
      </c>
      <c r="H60" s="34"/>
    </row>
    <row r="61" spans="1:9" x14ac:dyDescent="0.25">
      <c r="A61" s="29">
        <v>59</v>
      </c>
      <c r="B61" s="30" t="s">
        <v>7</v>
      </c>
      <c r="C61" s="34" t="s">
        <v>43</v>
      </c>
      <c r="D61" s="34"/>
      <c r="E61" s="34" t="s">
        <v>48</v>
      </c>
      <c r="F61" s="34" t="s">
        <v>174</v>
      </c>
      <c r="G61" s="33" t="s">
        <v>11</v>
      </c>
      <c r="H61" s="34"/>
    </row>
    <row r="62" spans="1:9" x14ac:dyDescent="0.25">
      <c r="A62" s="29">
        <v>60</v>
      </c>
      <c r="B62" s="30" t="s">
        <v>7</v>
      </c>
      <c r="C62" s="34" t="s">
        <v>44</v>
      </c>
      <c r="D62" s="34"/>
      <c r="E62" s="34" t="s">
        <v>67</v>
      </c>
      <c r="F62" s="34" t="s">
        <v>210</v>
      </c>
      <c r="G62" s="33" t="s">
        <v>11</v>
      </c>
      <c r="H62" s="34"/>
    </row>
    <row r="63" spans="1:9" x14ac:dyDescent="0.25">
      <c r="A63" s="29">
        <v>61</v>
      </c>
      <c r="B63" s="30" t="s">
        <v>7</v>
      </c>
      <c r="C63" s="34" t="s">
        <v>44</v>
      </c>
      <c r="D63" s="34"/>
      <c r="E63" s="34" t="s">
        <v>54</v>
      </c>
      <c r="F63" s="34" t="s">
        <v>209</v>
      </c>
      <c r="G63" s="33" t="s">
        <v>11</v>
      </c>
      <c r="H63" s="34"/>
    </row>
    <row r="64" spans="1:9" x14ac:dyDescent="0.25">
      <c r="A64" s="29">
        <v>62</v>
      </c>
      <c r="B64" s="30" t="s">
        <v>213</v>
      </c>
      <c r="C64" s="34" t="s">
        <v>22</v>
      </c>
      <c r="D64" s="34"/>
      <c r="E64" s="34" t="s">
        <v>49</v>
      </c>
      <c r="F64" s="34" t="s">
        <v>50</v>
      </c>
      <c r="G64" s="33" t="s">
        <v>11</v>
      </c>
      <c r="H64" s="34"/>
    </row>
    <row r="65" spans="1:8" x14ac:dyDescent="0.25">
      <c r="A65" s="29">
        <v>63</v>
      </c>
      <c r="B65" s="30" t="s">
        <v>7</v>
      </c>
      <c r="C65" s="34" t="s">
        <v>22</v>
      </c>
      <c r="D65" s="34"/>
      <c r="E65" s="34" t="s">
        <v>45</v>
      </c>
      <c r="F65" s="34" t="s">
        <v>179</v>
      </c>
      <c r="G65" s="33" t="s">
        <v>11</v>
      </c>
      <c r="H65" s="34"/>
    </row>
    <row r="66" spans="1:8" x14ac:dyDescent="0.25">
      <c r="A66" s="29">
        <v>64</v>
      </c>
      <c r="B66" s="30" t="s">
        <v>213</v>
      </c>
      <c r="C66" s="34" t="s">
        <v>22</v>
      </c>
      <c r="D66" s="34"/>
      <c r="E66" s="34" t="s">
        <v>51</v>
      </c>
      <c r="F66" s="34" t="s">
        <v>176</v>
      </c>
      <c r="G66" s="33" t="s">
        <v>11</v>
      </c>
      <c r="H66" s="34"/>
    </row>
    <row r="67" spans="1:8" x14ac:dyDescent="0.25">
      <c r="A67" s="29">
        <v>65</v>
      </c>
      <c r="B67" s="30" t="s">
        <v>7</v>
      </c>
      <c r="C67" s="34" t="s">
        <v>22</v>
      </c>
      <c r="D67" s="34"/>
      <c r="E67" s="34" t="s">
        <v>46</v>
      </c>
      <c r="F67" s="34" t="s">
        <v>177</v>
      </c>
      <c r="G67" s="33" t="s">
        <v>11</v>
      </c>
      <c r="H67" s="34"/>
    </row>
    <row r="68" spans="1:8" x14ac:dyDescent="0.25">
      <c r="A68" s="29">
        <v>66</v>
      </c>
      <c r="B68" s="30" t="s">
        <v>7</v>
      </c>
      <c r="C68" s="34" t="s">
        <v>22</v>
      </c>
      <c r="D68" s="34"/>
      <c r="E68" s="34" t="s">
        <v>137</v>
      </c>
      <c r="F68" s="34" t="s">
        <v>178</v>
      </c>
      <c r="G68" s="33" t="s">
        <v>11</v>
      </c>
      <c r="H68" s="34"/>
    </row>
    <row r="69" spans="1:8" x14ac:dyDescent="0.25">
      <c r="A69" s="29">
        <v>67</v>
      </c>
      <c r="B69" s="30" t="s">
        <v>7</v>
      </c>
      <c r="C69" s="34" t="s">
        <v>22</v>
      </c>
      <c r="D69" s="34"/>
      <c r="E69" s="34" t="s">
        <v>144</v>
      </c>
      <c r="F69" s="34" t="s">
        <v>178</v>
      </c>
      <c r="G69" s="33" t="s">
        <v>11</v>
      </c>
      <c r="H69" s="34"/>
    </row>
    <row r="70" spans="1:8" x14ac:dyDescent="0.25">
      <c r="A70" s="29">
        <v>68</v>
      </c>
      <c r="B70" s="34" t="s">
        <v>213</v>
      </c>
      <c r="C70" s="34" t="s">
        <v>40</v>
      </c>
      <c r="D70" s="34"/>
      <c r="E70" s="34" t="s">
        <v>76</v>
      </c>
      <c r="F70" s="34" t="s">
        <v>188</v>
      </c>
      <c r="G70" s="33"/>
      <c r="H70" s="34" t="s">
        <v>214</v>
      </c>
    </row>
    <row r="71" spans="1:8" x14ac:dyDescent="0.25">
      <c r="A71" s="29">
        <v>69</v>
      </c>
      <c r="B71" s="30" t="s">
        <v>7</v>
      </c>
      <c r="C71" s="34" t="s">
        <v>40</v>
      </c>
      <c r="D71" s="34"/>
      <c r="E71" s="34" t="s">
        <v>77</v>
      </c>
      <c r="F71" s="34" t="s">
        <v>189</v>
      </c>
      <c r="G71" s="33"/>
      <c r="H71" s="34" t="s">
        <v>214</v>
      </c>
    </row>
    <row r="72" spans="1:8" x14ac:dyDescent="0.25">
      <c r="A72" s="29">
        <v>70</v>
      </c>
      <c r="B72" s="34" t="s">
        <v>79</v>
      </c>
      <c r="C72" s="34" t="s">
        <v>40</v>
      </c>
      <c r="D72" s="34"/>
      <c r="E72" s="34" t="s">
        <v>81</v>
      </c>
      <c r="F72" s="34" t="s">
        <v>191</v>
      </c>
      <c r="G72" s="33"/>
      <c r="H72" s="34" t="s">
        <v>214</v>
      </c>
    </row>
    <row r="73" spans="1:8" x14ac:dyDescent="0.25">
      <c r="A73" s="29">
        <v>71</v>
      </c>
      <c r="B73" s="30" t="s">
        <v>7</v>
      </c>
      <c r="C73" s="34" t="s">
        <v>40</v>
      </c>
      <c r="D73" s="34"/>
      <c r="E73" s="34" t="s">
        <v>87</v>
      </c>
      <c r="F73" s="34" t="s">
        <v>190</v>
      </c>
      <c r="G73" s="33"/>
      <c r="H73" s="34" t="s">
        <v>214</v>
      </c>
    </row>
    <row r="74" spans="1:8" x14ac:dyDescent="0.25">
      <c r="A74" s="29">
        <v>72</v>
      </c>
      <c r="B74" s="30" t="s">
        <v>7</v>
      </c>
      <c r="C74" s="34" t="s">
        <v>40</v>
      </c>
      <c r="D74" s="34"/>
      <c r="E74" s="34" t="s">
        <v>88</v>
      </c>
      <c r="F74" s="34" t="s">
        <v>192</v>
      </c>
      <c r="G74" s="33"/>
      <c r="H74" s="34" t="s">
        <v>214</v>
      </c>
    </row>
    <row r="75" spans="1:8" x14ac:dyDescent="0.25">
      <c r="A75" s="29">
        <v>73</v>
      </c>
      <c r="B75" s="34" t="s">
        <v>213</v>
      </c>
      <c r="C75" s="34" t="s">
        <v>40</v>
      </c>
      <c r="D75" s="34"/>
      <c r="E75" s="34" t="s">
        <v>89</v>
      </c>
      <c r="F75" s="34" t="s">
        <v>192</v>
      </c>
      <c r="G75" s="33"/>
      <c r="H75" s="34" t="s">
        <v>214</v>
      </c>
    </row>
    <row r="76" spans="1:8" x14ac:dyDescent="0.25">
      <c r="A76" s="29">
        <v>74</v>
      </c>
      <c r="B76" s="34" t="s">
        <v>213</v>
      </c>
      <c r="C76" s="34" t="s">
        <v>40</v>
      </c>
      <c r="D76" s="34"/>
      <c r="E76" s="34" t="s">
        <v>90</v>
      </c>
      <c r="F76" s="34" t="s">
        <v>91</v>
      </c>
      <c r="G76" s="33"/>
      <c r="H76" s="34" t="s">
        <v>214</v>
      </c>
    </row>
    <row r="77" spans="1:8" x14ac:dyDescent="0.25">
      <c r="A77" s="29">
        <v>75</v>
      </c>
      <c r="B77" s="30" t="s">
        <v>7</v>
      </c>
      <c r="C77" s="34" t="s">
        <v>40</v>
      </c>
      <c r="D77" s="34"/>
      <c r="E77" s="34" t="s">
        <v>93</v>
      </c>
      <c r="F77" s="34" t="s">
        <v>193</v>
      </c>
      <c r="G77" s="33"/>
      <c r="H77" s="34" t="s">
        <v>214</v>
      </c>
    </row>
    <row r="78" spans="1:8" x14ac:dyDescent="0.25">
      <c r="A78" s="29">
        <v>76</v>
      </c>
      <c r="B78" s="30" t="s">
        <v>7</v>
      </c>
      <c r="C78" s="34" t="s">
        <v>40</v>
      </c>
      <c r="D78" s="34"/>
      <c r="E78" s="34" t="s">
        <v>106</v>
      </c>
      <c r="F78" s="34" t="s">
        <v>107</v>
      </c>
      <c r="G78" s="33"/>
      <c r="H78" s="34" t="s">
        <v>214</v>
      </c>
    </row>
    <row r="79" spans="1:8" x14ac:dyDescent="0.25">
      <c r="A79" s="29">
        <v>77</v>
      </c>
      <c r="B79" s="30" t="s">
        <v>7</v>
      </c>
      <c r="C79" s="34" t="s">
        <v>201</v>
      </c>
      <c r="D79" s="34"/>
      <c r="E79" s="34" t="s">
        <v>78</v>
      </c>
      <c r="F79" s="34" t="s">
        <v>194</v>
      </c>
      <c r="G79" s="33"/>
      <c r="H79" s="34" t="s">
        <v>214</v>
      </c>
    </row>
    <row r="80" spans="1:8" x14ac:dyDescent="0.25">
      <c r="A80" s="29">
        <v>78</v>
      </c>
      <c r="B80" s="34" t="s">
        <v>213</v>
      </c>
      <c r="C80" s="34" t="s">
        <v>201</v>
      </c>
      <c r="D80" s="34"/>
      <c r="E80" s="34" t="s">
        <v>85</v>
      </c>
      <c r="F80" s="34" t="s">
        <v>200</v>
      </c>
      <c r="G80" s="33"/>
      <c r="H80" s="34" t="s">
        <v>214</v>
      </c>
    </row>
    <row r="81" spans="1:9" x14ac:dyDescent="0.25">
      <c r="A81" s="29">
        <v>79</v>
      </c>
      <c r="B81" s="30" t="s">
        <v>7</v>
      </c>
      <c r="C81" s="34" t="s">
        <v>201</v>
      </c>
      <c r="D81" s="34"/>
      <c r="E81" s="34" t="s">
        <v>104</v>
      </c>
      <c r="F81" s="34" t="s">
        <v>195</v>
      </c>
      <c r="G81" s="33"/>
      <c r="H81" s="34" t="s">
        <v>214</v>
      </c>
    </row>
    <row r="82" spans="1:9" x14ac:dyDescent="0.25">
      <c r="A82" s="29">
        <v>80</v>
      </c>
      <c r="B82" s="34" t="s">
        <v>79</v>
      </c>
      <c r="C82" s="34" t="s">
        <v>201</v>
      </c>
      <c r="D82" s="34"/>
      <c r="E82" s="34" t="s">
        <v>80</v>
      </c>
      <c r="F82" s="34" t="s">
        <v>200</v>
      </c>
      <c r="G82" s="33"/>
      <c r="H82" s="34" t="s">
        <v>214</v>
      </c>
    </row>
    <row r="83" spans="1:9" x14ac:dyDescent="0.25">
      <c r="A83" s="29">
        <v>81</v>
      </c>
      <c r="B83" s="30" t="s">
        <v>7</v>
      </c>
      <c r="C83" s="34" t="s">
        <v>201</v>
      </c>
      <c r="D83" s="34"/>
      <c r="E83" s="34" t="s">
        <v>82</v>
      </c>
      <c r="F83" s="34" t="s">
        <v>200</v>
      </c>
      <c r="G83" s="33"/>
      <c r="H83" s="34" t="s">
        <v>214</v>
      </c>
    </row>
    <row r="84" spans="1:9" x14ac:dyDescent="0.25">
      <c r="A84" s="29">
        <v>82</v>
      </c>
      <c r="B84" s="30" t="s">
        <v>7</v>
      </c>
      <c r="C84" s="34" t="s">
        <v>201</v>
      </c>
      <c r="D84" s="34"/>
      <c r="E84" s="34" t="s">
        <v>83</v>
      </c>
      <c r="F84" s="34" t="s">
        <v>200</v>
      </c>
      <c r="G84" s="33"/>
      <c r="H84" s="34" t="s">
        <v>214</v>
      </c>
    </row>
    <row r="85" spans="1:9" x14ac:dyDescent="0.25">
      <c r="A85" s="29">
        <v>83</v>
      </c>
      <c r="B85" s="34" t="s">
        <v>213</v>
      </c>
      <c r="C85" s="34" t="s">
        <v>201</v>
      </c>
      <c r="D85" s="34"/>
      <c r="E85" s="34" t="s">
        <v>84</v>
      </c>
      <c r="F85" s="34" t="s">
        <v>200</v>
      </c>
      <c r="G85" s="33"/>
      <c r="H85" s="34" t="s">
        <v>214</v>
      </c>
    </row>
    <row r="86" spans="1:9" x14ac:dyDescent="0.25">
      <c r="A86" s="29">
        <v>84</v>
      </c>
      <c r="B86" s="34" t="s">
        <v>213</v>
      </c>
      <c r="C86" s="34" t="s">
        <v>201</v>
      </c>
      <c r="D86" s="34"/>
      <c r="E86" s="34" t="s">
        <v>86</v>
      </c>
      <c r="F86" s="34" t="s">
        <v>200</v>
      </c>
      <c r="G86" s="33"/>
      <c r="H86" s="34" t="s">
        <v>214</v>
      </c>
    </row>
    <row r="87" spans="1:9" x14ac:dyDescent="0.25">
      <c r="A87" s="29">
        <v>85</v>
      </c>
      <c r="B87" s="30" t="s">
        <v>7</v>
      </c>
      <c r="C87" s="34" t="s">
        <v>201</v>
      </c>
      <c r="D87" s="34"/>
      <c r="E87" s="34" t="s">
        <v>92</v>
      </c>
      <c r="F87" s="34" t="s">
        <v>200</v>
      </c>
      <c r="G87" s="33"/>
      <c r="H87" s="34" t="s">
        <v>214</v>
      </c>
    </row>
    <row r="88" spans="1:9" x14ac:dyDescent="0.25">
      <c r="A88" s="29">
        <v>86</v>
      </c>
      <c r="B88" s="30" t="s">
        <v>7</v>
      </c>
      <c r="C88" s="34" t="s">
        <v>201</v>
      </c>
      <c r="D88" s="34"/>
      <c r="E88" s="34" t="s">
        <v>127</v>
      </c>
      <c r="F88" s="34" t="s">
        <v>196</v>
      </c>
      <c r="G88" s="33"/>
      <c r="H88" s="34" t="s">
        <v>214</v>
      </c>
    </row>
    <row r="89" spans="1:9" x14ac:dyDescent="0.25">
      <c r="A89" s="29">
        <v>87</v>
      </c>
      <c r="B89" s="30" t="s">
        <v>7</v>
      </c>
      <c r="C89" s="34" t="s">
        <v>201</v>
      </c>
      <c r="D89" s="34"/>
      <c r="E89" s="34" t="s">
        <v>108</v>
      </c>
      <c r="F89" s="34" t="s">
        <v>197</v>
      </c>
      <c r="G89" s="33"/>
      <c r="H89" s="34" t="s">
        <v>214</v>
      </c>
    </row>
    <row r="90" spans="1:9" x14ac:dyDescent="0.25">
      <c r="A90" s="29">
        <v>88</v>
      </c>
      <c r="B90" s="30" t="s">
        <v>7</v>
      </c>
      <c r="C90" s="34" t="s">
        <v>201</v>
      </c>
      <c r="D90" s="34"/>
      <c r="E90" s="34" t="s">
        <v>198</v>
      </c>
      <c r="F90" s="34" t="s">
        <v>199</v>
      </c>
      <c r="G90" s="33"/>
      <c r="H90" s="34" t="s">
        <v>214</v>
      </c>
      <c r="I90" s="1" t="s">
        <v>215</v>
      </c>
    </row>
    <row r="91" spans="1:9" x14ac:dyDescent="0.25">
      <c r="A91" s="29">
        <v>89</v>
      </c>
      <c r="B91" s="30" t="s">
        <v>7</v>
      </c>
      <c r="C91" s="34" t="s">
        <v>208</v>
      </c>
      <c r="D91" s="34"/>
      <c r="E91" s="34" t="s">
        <v>94</v>
      </c>
      <c r="F91" s="34" t="s">
        <v>202</v>
      </c>
      <c r="G91" s="33"/>
      <c r="H91" s="34" t="s">
        <v>214</v>
      </c>
    </row>
    <row r="92" spans="1:9" x14ac:dyDescent="0.25">
      <c r="A92" s="29">
        <v>90</v>
      </c>
      <c r="B92" s="30" t="s">
        <v>7</v>
      </c>
      <c r="C92" s="34" t="s">
        <v>208</v>
      </c>
      <c r="D92" s="34"/>
      <c r="E92" s="34" t="s">
        <v>95</v>
      </c>
      <c r="F92" s="34" t="s">
        <v>204</v>
      </c>
      <c r="G92" s="33"/>
      <c r="H92" s="34" t="s">
        <v>214</v>
      </c>
    </row>
    <row r="93" spans="1:9" x14ac:dyDescent="0.25">
      <c r="A93" s="29">
        <v>91</v>
      </c>
      <c r="B93" s="30" t="s">
        <v>7</v>
      </c>
      <c r="C93" s="34" t="s">
        <v>208</v>
      </c>
      <c r="D93" s="34"/>
      <c r="E93" s="34" t="s">
        <v>96</v>
      </c>
      <c r="F93" s="34" t="s">
        <v>205</v>
      </c>
      <c r="G93" s="33"/>
      <c r="H93" s="34" t="s">
        <v>214</v>
      </c>
    </row>
    <row r="94" spans="1:9" x14ac:dyDescent="0.25">
      <c r="A94" s="29">
        <v>92</v>
      </c>
      <c r="B94" s="34" t="s">
        <v>213</v>
      </c>
      <c r="C94" s="34" t="s">
        <v>208</v>
      </c>
      <c r="D94" s="34"/>
      <c r="E94" s="34" t="s">
        <v>98</v>
      </c>
      <c r="F94" s="34" t="s">
        <v>205</v>
      </c>
      <c r="G94" s="33"/>
      <c r="H94" s="34" t="s">
        <v>214</v>
      </c>
    </row>
    <row r="95" spans="1:9" x14ac:dyDescent="0.25">
      <c r="A95" s="29">
        <v>93</v>
      </c>
      <c r="B95" s="30" t="s">
        <v>7</v>
      </c>
      <c r="C95" s="34" t="s">
        <v>208</v>
      </c>
      <c r="D95" s="34"/>
      <c r="E95" s="34" t="s">
        <v>99</v>
      </c>
      <c r="F95" s="34" t="s">
        <v>205</v>
      </c>
      <c r="G95" s="33"/>
      <c r="H95" s="34" t="s">
        <v>214</v>
      </c>
    </row>
    <row r="96" spans="1:9" x14ac:dyDescent="0.25">
      <c r="A96" s="29">
        <v>94</v>
      </c>
      <c r="B96" s="34" t="s">
        <v>213</v>
      </c>
      <c r="C96" s="34" t="s">
        <v>208</v>
      </c>
      <c r="D96" s="34"/>
      <c r="E96" s="34" t="s">
        <v>100</v>
      </c>
      <c r="F96" s="34" t="s">
        <v>206</v>
      </c>
      <c r="G96" s="33"/>
      <c r="H96" s="34" t="s">
        <v>214</v>
      </c>
    </row>
    <row r="97" spans="1:8" x14ac:dyDescent="0.25">
      <c r="A97" s="29">
        <v>95</v>
      </c>
      <c r="B97" s="30" t="s">
        <v>7</v>
      </c>
      <c r="C97" s="34" t="s">
        <v>208</v>
      </c>
      <c r="D97" s="34"/>
      <c r="E97" s="34" t="s">
        <v>101</v>
      </c>
      <c r="F97" s="34" t="s">
        <v>203</v>
      </c>
      <c r="G97" s="33"/>
      <c r="H97" s="34" t="s">
        <v>214</v>
      </c>
    </row>
    <row r="98" spans="1:8" x14ac:dyDescent="0.25">
      <c r="A98" s="29">
        <v>96</v>
      </c>
      <c r="B98" s="34" t="s">
        <v>213</v>
      </c>
      <c r="C98" s="34" t="s">
        <v>208</v>
      </c>
      <c r="D98" s="34"/>
      <c r="E98" s="34" t="s">
        <v>102</v>
      </c>
      <c r="F98" s="34" t="s">
        <v>207</v>
      </c>
      <c r="G98" s="33"/>
      <c r="H98" s="34" t="s">
        <v>214</v>
      </c>
    </row>
    <row r="99" spans="1:8" x14ac:dyDescent="0.25">
      <c r="A99" s="29">
        <v>97</v>
      </c>
      <c r="B99" s="30" t="s">
        <v>7</v>
      </c>
      <c r="C99" s="34" t="s">
        <v>208</v>
      </c>
      <c r="D99" s="34"/>
      <c r="E99" s="34" t="s">
        <v>103</v>
      </c>
      <c r="F99" s="34" t="s">
        <v>207</v>
      </c>
      <c r="G99" s="33"/>
      <c r="H99" s="34" t="s">
        <v>214</v>
      </c>
    </row>
    <row r="100" spans="1:8" x14ac:dyDescent="0.25">
      <c r="A100" s="29">
        <v>98</v>
      </c>
      <c r="B100" s="30" t="s">
        <v>7</v>
      </c>
      <c r="C100" s="34" t="s">
        <v>208</v>
      </c>
      <c r="D100" s="34"/>
      <c r="E100" s="34" t="s">
        <v>105</v>
      </c>
      <c r="F100" s="34" t="s">
        <v>195</v>
      </c>
      <c r="G100" s="33"/>
      <c r="H100" s="34" t="s">
        <v>214</v>
      </c>
    </row>
    <row r="101" spans="1:8" x14ac:dyDescent="0.25">
      <c r="A101" s="29">
        <v>99</v>
      </c>
      <c r="B101" s="30" t="s">
        <v>7</v>
      </c>
      <c r="C101" s="34" t="s">
        <v>208</v>
      </c>
      <c r="D101" s="34"/>
      <c r="E101" s="34" t="s">
        <v>109</v>
      </c>
      <c r="F101" s="34" t="s">
        <v>97</v>
      </c>
      <c r="G101" s="33"/>
      <c r="H101" s="34" t="s">
        <v>214</v>
      </c>
    </row>
  </sheetData>
  <autoFilter ref="A2:W2" xr:uid="{A0F62DA8-5839-4CE1-905F-5D586C3E5066}"/>
  <mergeCells count="1">
    <mergeCell ref="A1:G1"/>
  </mergeCells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2022-07-06T08:59:51Z</dcterms:created>
  <dcterms:modified xsi:type="dcterms:W3CDTF">2022-07-11T06:51:01Z</dcterms:modified>
</cp:coreProperties>
</file>