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filterPrivacy="1" defaultThemeVersion="166925"/>
  <xr:revisionPtr revIDLastSave="0" documentId="13_ncr:1_{3CF8EDA7-1FF6-C847-A786-185087228372}" xr6:coauthVersionLast="47" xr6:coauthVersionMax="47" xr10:uidLastSave="{00000000-0000-0000-0000-000000000000}"/>
  <bookViews>
    <workbookView xWindow="31940" yWindow="500" windowWidth="23820" windowHeight="18740" xr2:uid="{18CAF666-C85A-4AE8-97BA-6A89DF26C4CA}"/>
  </bookViews>
  <sheets>
    <sheet name="Master sheet" sheetId="1" r:id="rId1"/>
    <sheet name="Highest mean per species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9" i="1" l="1"/>
  <c r="F90" i="1"/>
  <c r="F18" i="1"/>
  <c r="F7" i="1"/>
  <c r="F43" i="1"/>
  <c r="F42" i="1"/>
  <c r="F44" i="1"/>
  <c r="F47" i="1"/>
  <c r="F46" i="1"/>
  <c r="F73" i="1"/>
  <c r="F72" i="1"/>
  <c r="F92" i="1"/>
  <c r="F8" i="1"/>
  <c r="F89" i="1"/>
  <c r="F91" i="1"/>
</calcChain>
</file>

<file path=xl/sharedStrings.xml><?xml version="1.0" encoding="utf-8"?>
<sst xmlns="http://schemas.openxmlformats.org/spreadsheetml/2006/main" count="1108" uniqueCount="485">
  <si>
    <t>Taxa</t>
  </si>
  <si>
    <t>Species</t>
  </si>
  <si>
    <t>Mauremys leprosa</t>
  </si>
  <si>
    <t>Reptiles</t>
  </si>
  <si>
    <t>CommonName</t>
  </si>
  <si>
    <t xml:space="preserve">Pond Turtle </t>
  </si>
  <si>
    <t>Testudo graeca</t>
  </si>
  <si>
    <t>Dermochelys coriacea</t>
  </si>
  <si>
    <t>Leatherback turtle</t>
  </si>
  <si>
    <t>Mammals</t>
  </si>
  <si>
    <t>Brown bear</t>
  </si>
  <si>
    <t>Ursus arctos</t>
  </si>
  <si>
    <t>Nile crocodile</t>
  </si>
  <si>
    <t>Crocodylus niloticus</t>
  </si>
  <si>
    <t>Tasmanian devil</t>
  </si>
  <si>
    <t>Sarcophilus harrisii</t>
  </si>
  <si>
    <t>White-backed vulture</t>
  </si>
  <si>
    <t>Cape griffon</t>
  </si>
  <si>
    <t>Griffon vulture</t>
  </si>
  <si>
    <t>Bearded vulture</t>
  </si>
  <si>
    <t>Turkey vulture</t>
  </si>
  <si>
    <t>California condor</t>
  </si>
  <si>
    <t>Andean condor</t>
  </si>
  <si>
    <t>Gyps africanus</t>
  </si>
  <si>
    <t>Gyps coprotheres</t>
  </si>
  <si>
    <t>Gyps fulvus</t>
  </si>
  <si>
    <t>Gypaetus barbatus</t>
  </si>
  <si>
    <t>Aegypius monachus</t>
  </si>
  <si>
    <t>Cathartes aura</t>
  </si>
  <si>
    <t>Gymnogyps californianus</t>
  </si>
  <si>
    <t>Vultur gryphus</t>
  </si>
  <si>
    <t>Common raven</t>
  </si>
  <si>
    <t>Red-tailed hawk</t>
  </si>
  <si>
    <t>Swainson's hawk</t>
  </si>
  <si>
    <t>Cardinalis cardinalis</t>
  </si>
  <si>
    <t>Northen cardinal</t>
  </si>
  <si>
    <t>Mute swan</t>
  </si>
  <si>
    <t>Cygnus olor</t>
  </si>
  <si>
    <t>Kea</t>
  </si>
  <si>
    <t>Nestor notabilis</t>
  </si>
  <si>
    <t>Corvus corax</t>
  </si>
  <si>
    <t>Sheep</t>
  </si>
  <si>
    <t>Horse</t>
  </si>
  <si>
    <t>Golden eagle</t>
  </si>
  <si>
    <t>Brown anole</t>
  </si>
  <si>
    <t>Anolis sagrei</t>
  </si>
  <si>
    <t>N</t>
  </si>
  <si>
    <t>Reference</t>
  </si>
  <si>
    <t>Garbett et al. 2018</t>
  </si>
  <si>
    <t>Rural</t>
  </si>
  <si>
    <t>Urban</t>
  </si>
  <si>
    <t>Naidoo et al. 2017</t>
  </si>
  <si>
    <t>Gonzalez et al. 2017</t>
  </si>
  <si>
    <t>Carneiro et al. 2015</t>
  </si>
  <si>
    <t>Espin et al. 2014</t>
  </si>
  <si>
    <t>Alcoy, Alicante</t>
  </si>
  <si>
    <t>Cinctorres, Castellon</t>
  </si>
  <si>
    <t>Portugal</t>
  </si>
  <si>
    <t>Catalonia, Spain</t>
  </si>
  <si>
    <t>Garcia-Fernandez et al. 2005</t>
  </si>
  <si>
    <t>Hernandez and Margalida 2009</t>
  </si>
  <si>
    <t>Herring et al. 2018</t>
  </si>
  <si>
    <t>Church et al. 2006</t>
  </si>
  <si>
    <t>Liu 2003</t>
  </si>
  <si>
    <t>Ecke et al. 2017</t>
  </si>
  <si>
    <t>van den Heever et al. 2019</t>
  </si>
  <si>
    <t>Herring et al. 2021</t>
  </si>
  <si>
    <t>Beyer et al. 2013</t>
  </si>
  <si>
    <t>Kucharska et al. 2022</t>
  </si>
  <si>
    <t>Fuchs et al. 2021</t>
  </si>
  <si>
    <t>Hivert et al.2018</t>
  </si>
  <si>
    <t>Humphries et al. 2022</t>
  </si>
  <si>
    <t>Warner et al. 2016</t>
  </si>
  <si>
    <t>Guirlet et al. 2008</t>
  </si>
  <si>
    <t>Caretta caretta</t>
  </si>
  <si>
    <t>Lepidochelys kempii</t>
  </si>
  <si>
    <t>Kemp's ridley turtle</t>
  </si>
  <si>
    <t>Kenyon et al. 2001</t>
  </si>
  <si>
    <t>Zavala-Felix et al. 2022</t>
  </si>
  <si>
    <t>Martinez-Lopez et al. 2017</t>
  </si>
  <si>
    <t xml:space="preserve">Urban </t>
  </si>
  <si>
    <t>Loggerhead sea turtle</t>
  </si>
  <si>
    <t>Bucchia et al. 2015</t>
  </si>
  <si>
    <t>Atlantic Ocean</t>
  </si>
  <si>
    <t>Adriatic Sea</t>
  </si>
  <si>
    <t>Whooper swan</t>
  </si>
  <si>
    <t>Cygnus cygnus</t>
  </si>
  <si>
    <t>2010 England</t>
  </si>
  <si>
    <t>2010 Scotland</t>
  </si>
  <si>
    <t>2012 England</t>
  </si>
  <si>
    <t>2012 Scotland</t>
  </si>
  <si>
    <t>2013 Scotland</t>
  </si>
  <si>
    <t>Newth et al. 2016</t>
  </si>
  <si>
    <t>Black kite</t>
  </si>
  <si>
    <t>Milvus migrans</t>
  </si>
  <si>
    <t>Carneiro et al. 2018</t>
  </si>
  <si>
    <t>Columbia livia</t>
  </si>
  <si>
    <t>Memishi et al. 2020</t>
  </si>
  <si>
    <t>Northern mockingbird</t>
  </si>
  <si>
    <t>McClelland et al. 2019</t>
  </si>
  <si>
    <t>North Island Kaka</t>
  </si>
  <si>
    <t>Nestor meridionalis septentrionalis</t>
  </si>
  <si>
    <t>Sriram et al. 2018</t>
  </si>
  <si>
    <t>Mimus polyglottos</t>
  </si>
  <si>
    <t>Cinereous vulture</t>
  </si>
  <si>
    <t>Red kite</t>
  </si>
  <si>
    <t>Milvus milvus</t>
  </si>
  <si>
    <t>Aquila chrysaetos</t>
  </si>
  <si>
    <t>Sánchez 2017</t>
  </si>
  <si>
    <t>Chicken</t>
  </si>
  <si>
    <t>Yazdanparast et al 2022</t>
  </si>
  <si>
    <t>Gallus gallus domesticus</t>
  </si>
  <si>
    <t>Mallard</t>
  </si>
  <si>
    <t>Coot</t>
  </si>
  <si>
    <t>Anas platyrhynchos</t>
  </si>
  <si>
    <t>Coots Fulica atra</t>
  </si>
  <si>
    <t>Binkowski et al. 2015</t>
  </si>
  <si>
    <t>Ovis aries</t>
  </si>
  <si>
    <t>Equus caballus</t>
  </si>
  <si>
    <t>Bird</t>
  </si>
  <si>
    <t>Buteo jamaicensis</t>
  </si>
  <si>
    <t>Buteo swainsoni</t>
  </si>
  <si>
    <t>BloodPb as reported</t>
  </si>
  <si>
    <t>American alligator</t>
  </si>
  <si>
    <t>Alligator mississippiensis</t>
  </si>
  <si>
    <t>Nilsen et al. 2019</t>
  </si>
  <si>
    <t>2.50 (mg/kg dw)</t>
  </si>
  <si>
    <t>0.12 (mg/kg dw)</t>
  </si>
  <si>
    <t>76 (ng/g ww)</t>
  </si>
  <si>
    <t>464 (ng/g ww)</t>
  </si>
  <si>
    <t>163 (ng/g ww)</t>
  </si>
  <si>
    <t>0.09 (μg/g ww)</t>
  </si>
  <si>
    <t>0.04 (μg/g ww)</t>
  </si>
  <si>
    <t>0.10 (μg/g ww)</t>
  </si>
  <si>
    <t>0.02 (μg/ml ww)</t>
  </si>
  <si>
    <t>29.67 (μg/dL ww)</t>
  </si>
  <si>
    <t>19.43 (μg/dL ww)</t>
  </si>
  <si>
    <t>42.22 (μg/dL ww)</t>
  </si>
  <si>
    <t>246 (ng/mL ww)</t>
  </si>
  <si>
    <t>California</t>
  </si>
  <si>
    <t>Sweden</t>
  </si>
  <si>
    <t>Poland; Reference</t>
  </si>
  <si>
    <t>Poland; Hunting</t>
  </si>
  <si>
    <t>188.64 (ppb ww)</t>
  </si>
  <si>
    <t>41.44 (μg/dL ww)</t>
  </si>
  <si>
    <t>15.32 (μg/dL ww)</t>
  </si>
  <si>
    <t>96.6 (μg/L ww)</t>
  </si>
  <si>
    <t>Scandinavia</t>
  </si>
  <si>
    <t>Africa</t>
  </si>
  <si>
    <t>10.70 (μg/dL ww)</t>
  </si>
  <si>
    <t>Cazorla National Park</t>
  </si>
  <si>
    <t>43.07 (μg/dL ww)</t>
  </si>
  <si>
    <t>15.78 (μg/dL ww)</t>
  </si>
  <si>
    <t>Spain</t>
  </si>
  <si>
    <t>0.18 (μg/g ww)</t>
  </si>
  <si>
    <t>Yalimapo beach, French Guiana</t>
  </si>
  <si>
    <t>Pyrenees; France and Spain</t>
  </si>
  <si>
    <t>4.871 (μg/dL ww)</t>
  </si>
  <si>
    <t>0.06 (μg/g ww)</t>
  </si>
  <si>
    <t>Pacific Northwest</t>
  </si>
  <si>
    <t>0.023 (μg/g ww)</t>
  </si>
  <si>
    <t>0.040 (μg/g ww)</t>
  </si>
  <si>
    <t>0.106 (μg/g ww)</t>
  </si>
  <si>
    <t>Oregon</t>
  </si>
  <si>
    <t>0.09 (μmol/L ww)</t>
  </si>
  <si>
    <t>Tasmania</t>
  </si>
  <si>
    <t>Kenny et al. 2015</t>
  </si>
  <si>
    <t>Botswana</t>
  </si>
  <si>
    <t>10.6 (μg/dL ww)</t>
  </si>
  <si>
    <t>10 (μg/dL ww)</t>
  </si>
  <si>
    <t>17.1 (μg/dL ww)</t>
  </si>
  <si>
    <t>11 (ng/g ww)</t>
  </si>
  <si>
    <t>Texas and Louisiana coasts in Gulf of Mexico</t>
  </si>
  <si>
    <t>Poland; urban</t>
  </si>
  <si>
    <t>Poland; rural</t>
  </si>
  <si>
    <t>0.102 (μg/g ww)</t>
  </si>
  <si>
    <t>0.052 (μg/g ww)</t>
  </si>
  <si>
    <t>Gansu province, China; Farmland near smelting operations</t>
  </si>
  <si>
    <t>0.34 (mg/L ww)</t>
  </si>
  <si>
    <t>0.28 (mg/L ww)</t>
  </si>
  <si>
    <t>Martinez-Lopez et al. 2010</t>
  </si>
  <si>
    <t>6.21 (μg/dL ww)</t>
  </si>
  <si>
    <t>12.41 (μg/dL ww)</t>
  </si>
  <si>
    <t>Spain; Free-living, brought to rehab &lt;6 months</t>
  </si>
  <si>
    <t>Africa;  Free-living, brought to rehab &lt;6 months</t>
  </si>
  <si>
    <t>Rambla de las Moreras, Spain; Drainage from mining upriver</t>
  </si>
  <si>
    <t>9.55 (μg/dL ww)</t>
  </si>
  <si>
    <t>Aoraki/Mount Cook National Park, New Zeland</t>
  </si>
  <si>
    <t>0.428 (mg/L ww)</t>
  </si>
  <si>
    <t>Uptown, New Orleans; high lead neighborhood</t>
  </si>
  <si>
    <t>4.7 (μg/dL ww)</t>
  </si>
  <si>
    <t>Mitrovicë, Kosovo; Smelting site</t>
  </si>
  <si>
    <t>Lukinë, Kosovo; Control</t>
  </si>
  <si>
    <t>23.835 (μg/dL ww)</t>
  </si>
  <si>
    <t>20.9 (μg/dL ww)</t>
  </si>
  <si>
    <t>19.4 (μg/dL ww)</t>
  </si>
  <si>
    <t>24.5 (μg/dL ww)</t>
  </si>
  <si>
    <t>20 (μg/dL ww)</t>
  </si>
  <si>
    <t>26.4 (μg/dL ww)</t>
  </si>
  <si>
    <t>18.95 (μg/dL ww)</t>
  </si>
  <si>
    <t>29.4 (μg/dL ww)</t>
  </si>
  <si>
    <t>13.23 (μg/dL ww)</t>
  </si>
  <si>
    <t>Everglades, FL; high contamination site</t>
  </si>
  <si>
    <t>Yawkey, SC; contaminated site</t>
  </si>
  <si>
    <t>Bear Island, SC; reference site</t>
  </si>
  <si>
    <t>Low contamination sites: Lochloosa and St. Johns, FL</t>
  </si>
  <si>
    <t>260.5 (ng/g ww)</t>
  </si>
  <si>
    <t>Moderate contamination sites: Kissimmee and Trafford, FL</t>
  </si>
  <si>
    <t>494.5 (ng/g ww)</t>
  </si>
  <si>
    <t>Rodriguez-Ramos et al. 2009</t>
  </si>
  <si>
    <t>70.07 (ng/ml ww)</t>
  </si>
  <si>
    <t>144.41 (ng/ml ww)</t>
  </si>
  <si>
    <t>15.4 (μg/dL ww)</t>
  </si>
  <si>
    <t>29.7 (μg/dL ww)</t>
  </si>
  <si>
    <t>63.71 (μg/dL ww)</t>
  </si>
  <si>
    <t>15.47 (μg/dL ww)</t>
  </si>
  <si>
    <t>Dronfield Nature Reserve, South Africa</t>
  </si>
  <si>
    <t>South Africa</t>
  </si>
  <si>
    <t>10.87 (μg/dL ww)</t>
  </si>
  <si>
    <t>13 (μg/dL ww)</t>
  </si>
  <si>
    <t>22 (ng/ml ww)</t>
  </si>
  <si>
    <t>43 (ng/ml ww)</t>
  </si>
  <si>
    <t>384 (ng/ml ww)</t>
  </si>
  <si>
    <t>Wellington, New Zealand</t>
  </si>
  <si>
    <t>Argentina</t>
  </si>
  <si>
    <t>Sydney, Australia</t>
  </si>
  <si>
    <t>Tamaulipas, Mexico</t>
  </si>
  <si>
    <t>Current study</t>
  </si>
  <si>
    <t xml:space="preserve">Reference; converted to wet weight using 81.7% moisture referenced in study: Hg*((100-82)/100) = 0.12*((100-81.7)/100 = </t>
  </si>
  <si>
    <t>ID</t>
  </si>
  <si>
    <t>Mining; converted to wet weight using 81.7% moisture referenced in study: Hg*((100-82)/100) = 2.5*((100-81.7)/100 = 0.46 mg/kg ww</t>
  </si>
  <si>
    <t>BloodPb (μg/dL ww)</t>
  </si>
  <si>
    <t>Northern cardinal</t>
  </si>
  <si>
    <t>Grizzly bear</t>
  </si>
  <si>
    <t>Black bear</t>
  </si>
  <si>
    <t>5.5 (μg/dL ww)</t>
  </si>
  <si>
    <t>1.9 (μg/dL ww)</t>
  </si>
  <si>
    <t>0.5 (μg/dL ww)</t>
  </si>
  <si>
    <t>Wyoming, Idaho, Montana, USA</t>
  </si>
  <si>
    <t>Ursus americanus</t>
  </si>
  <si>
    <t>Ursus arctos horribilis</t>
  </si>
  <si>
    <t>Gray wolf</t>
  </si>
  <si>
    <t>Canis lupus</t>
  </si>
  <si>
    <t>Rogers 2010</t>
  </si>
  <si>
    <t>American robin</t>
  </si>
  <si>
    <t>Turdus migratorius</t>
  </si>
  <si>
    <t>2.04 (mg/kg dw)</t>
  </si>
  <si>
    <t>0.26 (mg/kg dw)</t>
  </si>
  <si>
    <t>Eastern bluebird</t>
  </si>
  <si>
    <t>Sialia sialis</t>
  </si>
  <si>
    <t>2.15 (mg/kg dw)</t>
  </si>
  <si>
    <t>0.15 (mg/kg dw)</t>
  </si>
  <si>
    <t>Eastern towhee</t>
  </si>
  <si>
    <t>Pipilo erythrophthalmus</t>
  </si>
  <si>
    <t>1.61 (mg/kg dw)</t>
  </si>
  <si>
    <t>Field sparrow</t>
  </si>
  <si>
    <t>Spizella pusilla</t>
  </si>
  <si>
    <t>1.025 (mg/kg dw)</t>
  </si>
  <si>
    <t>0.1 (mg/kg dw)</t>
  </si>
  <si>
    <t>Indigo bunting</t>
  </si>
  <si>
    <t>Passerina cyanea</t>
  </si>
  <si>
    <t>1.32 (mg/kg dw)</t>
  </si>
  <si>
    <t>.23 (mg/kg dw)</t>
  </si>
  <si>
    <t>1.71 (mg/kg dw)</t>
  </si>
  <si>
    <t>0.05 (mg/kg dw)</t>
  </si>
  <si>
    <t>Contaminated sites; converted to wet weight using 78.26% moisture referenced in study: Hg*((100-78.26)/100) = 2.15*((100-78.26)/100 = 0.47 mg/kg ww</t>
  </si>
  <si>
    <t>Reference sites; converted to wet weight using 78.26% moisture referenced in study: Hg*((100-78.26)/100) = 0.15*((100-78.26)/100 =  .033 mg/kg ww</t>
  </si>
  <si>
    <t>Contaminated sites; converted to wet weight using 78.26% moisture referenced in study: Hg*((100-78.26)/100) = 1.61*((100-78.26)/100 = .35 mg/kg ww</t>
  </si>
  <si>
    <t>Contaminated sites; converted to wet weight using 78.26% moisture referenced in study: Hg*((100-78.26)/100) = 1.025*((100-78.26)/100 = .22 mg/kg ww</t>
  </si>
  <si>
    <t>Reference sites; converted to wet weight using 78.26% moisture referenced in study: Hg*((100-78.26)/100) = 0.1*((100-78.26)/100 = .022 mg/kg ww</t>
  </si>
  <si>
    <t>Contaminated sites; converted to wet weight using 78.26% moisture referenced in study: Hg*((100-78.26)/100) =1.32*((100-78.26)/100 = .29 mg/kg ww</t>
  </si>
  <si>
    <t>Reference sites; converted to wet weight using 78.26% moisture referenced in study: Hg*((100-78.26)/100) = 0.23*((100-78.26)/100 = 0.05 mg/kg ww</t>
  </si>
  <si>
    <t>Contaminated sites; converted to wet weight using 78.26% moisture referenced in study: Hg*((100-78.26)/100) = 1.71*((100-78.26)/100 = .37 mg/kg ww</t>
  </si>
  <si>
    <t>Reference sites; converted to wet weight using 78.26% moisture referenced in study: Hg*((100-78.26)/100) = 0.05*((100-78.26)/100 = 0.01 mg/kg ww</t>
  </si>
  <si>
    <t>Brasso et al. 2023</t>
  </si>
  <si>
    <t>Greek tortoise</t>
  </si>
  <si>
    <t>Common name</t>
  </si>
  <si>
    <t>11.2 (μg/dL ww)</t>
  </si>
  <si>
    <t>2.0 (μg/dL ww)</t>
  </si>
  <si>
    <t>Martinez-Haro et al. 2011</t>
  </si>
  <si>
    <t>Medina and Salada lagoons, Spain</t>
  </si>
  <si>
    <t>Mclelland et al. 2010</t>
  </si>
  <si>
    <t>Wood mice</t>
  </si>
  <si>
    <t>Rogival et al. 2006</t>
  </si>
  <si>
    <t>175.80 (μg/L ww)</t>
  </si>
  <si>
    <t>Apodemus sylvaticus l</t>
  </si>
  <si>
    <t>Umicore, Belgium; near pollution source</t>
  </si>
  <si>
    <t>124.82 (μg/L ww)</t>
  </si>
  <si>
    <t>Fort 8, Belgium</t>
  </si>
  <si>
    <t>55.99 (μg/L ww)</t>
  </si>
  <si>
    <t>Fort7, Belgium</t>
  </si>
  <si>
    <t>41.57 (μg/L ww)</t>
  </si>
  <si>
    <t>Fort 4, Belgium</t>
  </si>
  <si>
    <t>25.96 (μg/L ww)</t>
  </si>
  <si>
    <t>Zoersel, reference site, Belgium</t>
  </si>
  <si>
    <t>2500 (ng/ml ww)</t>
  </si>
  <si>
    <t>Lake St. Luca, South Africa (only wild caught)</t>
  </si>
  <si>
    <t>Pine snake</t>
  </si>
  <si>
    <t>Pine Barrens, New Jersey</t>
  </si>
  <si>
    <t>Burger et al. 2017</t>
  </si>
  <si>
    <t>Pituophis melanoleucus</t>
  </si>
  <si>
    <t>Wiemeyer et al. 2017</t>
  </si>
  <si>
    <t>Reference - See References S1 for full details</t>
  </si>
  <si>
    <t>Birds</t>
  </si>
  <si>
    <t>Bald eagle</t>
  </si>
  <si>
    <t>Haliaeetus leucocephalus</t>
  </si>
  <si>
    <t>States in four major flyways throughout continental USA; mean includes all birds, not only those labeled as poisoned in paper</t>
  </si>
  <si>
    <t>19 (μg/L ww)</t>
  </si>
  <si>
    <t>11 (μg/L ww)</t>
  </si>
  <si>
    <t>Slabe et al. 2022</t>
  </si>
  <si>
    <t>Indian roofed turtle</t>
  </si>
  <si>
    <t>Kachuga tecta</t>
  </si>
  <si>
    <t>Indian flapshell turtle</t>
  </si>
  <si>
    <t>Lissemys punctata</t>
  </si>
  <si>
    <t>Zaib-Un-Nisa et al. 2015</t>
  </si>
  <si>
    <t>Pakistan</t>
  </si>
  <si>
    <t>did not specify if wet or dry weight. If dry weight, did not report %moisture to calculate wet weight values.</t>
  </si>
  <si>
    <t>0.43 (mg/kg)*</t>
  </si>
  <si>
    <t>0.61 (mg/kg)*</t>
  </si>
  <si>
    <t>Caiman latirostris</t>
  </si>
  <si>
    <t>Broad-snouted caiman</t>
  </si>
  <si>
    <t>Dos Santos et al. 2021</t>
  </si>
  <si>
    <t>Tapacurá reservoir, Pernambuco, Brazil</t>
  </si>
  <si>
    <t>Caspian pond turtles</t>
  </si>
  <si>
    <t>Mauremys caspica</t>
  </si>
  <si>
    <t>Adel et al. 2017</t>
  </si>
  <si>
    <t>0.52 (μg/g ww)</t>
  </si>
  <si>
    <t>Caspian pond turtle</t>
  </si>
  <si>
    <t>Iran</t>
  </si>
  <si>
    <t>Flatback turtle</t>
  </si>
  <si>
    <t>0.01 (μg/g ww)</t>
  </si>
  <si>
    <t>&lt;0.01 (μg/g ww)*</t>
  </si>
  <si>
    <t>Puerto López Mateos, BCS</t>
  </si>
  <si>
    <t>Ley-Quiñónez et al. 2011</t>
  </si>
  <si>
    <t>Location and Site Notes</t>
  </si>
  <si>
    <t>Notes on data</t>
  </si>
  <si>
    <t>&lt; 0.1  (μg/L ww)</t>
  </si>
  <si>
    <t>South End, Curtis Island, Gladstone, Queensland, Australia</t>
  </si>
  <si>
    <t>Natator depressus</t>
  </si>
  <si>
    <t>Ikonomopoulou et al. 2011</t>
  </si>
  <si>
    <t>Northern water snake</t>
  </si>
  <si>
    <t>Nerodia sipedon</t>
  </si>
  <si>
    <t>East Fork Poplar Creek, TN; known heavy metal contamination (N = 20) and Little River, TN; reference site (N = 27)</t>
  </si>
  <si>
    <t>49 (ng/g ww)</t>
  </si>
  <si>
    <t>Burger et al. 2005</t>
  </si>
  <si>
    <t>Nerodia fasciata</t>
  </si>
  <si>
    <t>108 (ppb ww)</t>
  </si>
  <si>
    <t>49 (ppb ww)</t>
  </si>
  <si>
    <t>56 (ppb ww)</t>
  </si>
  <si>
    <t>Banded water snake</t>
  </si>
  <si>
    <t>Raritan Canal, New Jersey</t>
  </si>
  <si>
    <t>Little River and East Fork Poplar Creek, Tennessee</t>
  </si>
  <si>
    <t>Department of Energy's Savannah River Site, South Carolina</t>
  </si>
  <si>
    <t>Burger et al. 2007</t>
  </si>
  <si>
    <t>Red-headed Amazon river turtle</t>
  </si>
  <si>
    <t>Six-tubercled Amazon river turtle</t>
  </si>
  <si>
    <t>25.4 (ppb ww)</t>
  </si>
  <si>
    <t>9.1 (ppb ww)</t>
  </si>
  <si>
    <t>Podocnemis sextuberculata</t>
  </si>
  <si>
    <t>Podocnemis erythrocephala</t>
  </si>
  <si>
    <t>Tributaries of the Rio Negro in the Amazon of Brazil</t>
  </si>
  <si>
    <t>Burger et al. 2010</t>
  </si>
  <si>
    <t>8.3 (μg/dL ww)</t>
  </si>
  <si>
    <t>Egyptian vulture</t>
  </si>
  <si>
    <t>Canary Islands, Spain</t>
  </si>
  <si>
    <t>Gangoso et al. 2024</t>
  </si>
  <si>
    <t>Neophron percnopterus majorensis</t>
  </si>
  <si>
    <t>91 (μg/L ww)</t>
  </si>
  <si>
    <t>south-central Sweden</t>
  </si>
  <si>
    <t>Brown et al. 2023</t>
  </si>
  <si>
    <t>Surrey Hills, northwest Tasmania; pre-culling event</t>
  </si>
  <si>
    <t>Surrey Hills, northwest Tasmania; post-culling event</t>
  </si>
  <si>
    <t>0.84 (μg/dL ww)</t>
  </si>
  <si>
    <t>1.50 (μg/dL ww)</t>
  </si>
  <si>
    <t>Jones et al. 2024</t>
  </si>
  <si>
    <t>Black-headed gull</t>
  </si>
  <si>
    <t>Chroicocephalus ridibundus</t>
  </si>
  <si>
    <t>Mikawa Bay, Japan</t>
  </si>
  <si>
    <t>Tokyo Bay, Japan</t>
  </si>
  <si>
    <t>Ushine et al. 2022</t>
  </si>
  <si>
    <t>Christiansø island, Central Baltic Sea; 2018; Day 24</t>
  </si>
  <si>
    <t>Christiansø island, Central Baltic Sea; 2017; Day 24</t>
  </si>
  <si>
    <t>1.68 (μg/dL ww)</t>
  </si>
  <si>
    <t>1.99 (μg/dL ww)</t>
  </si>
  <si>
    <t>55 (μg/L ww)</t>
  </si>
  <si>
    <t>258 (μg/L ww)</t>
  </si>
  <si>
    <t>Somateria mollissima</t>
  </si>
  <si>
    <t>Common eider</t>
  </si>
  <si>
    <t>Lam et al. 2020</t>
  </si>
  <si>
    <t>Crested pigeon</t>
  </si>
  <si>
    <t>House sparrow</t>
  </si>
  <si>
    <t>Broken Hill, New South Wales, Australia</t>
  </si>
  <si>
    <t>Passer domesticus</t>
  </si>
  <si>
    <t>43 (μg/dL ww)</t>
  </si>
  <si>
    <t>Gillings et al. 2024</t>
  </si>
  <si>
    <t>Rock pigeon</t>
  </si>
  <si>
    <t>White-plumed honeyeater</t>
  </si>
  <si>
    <t>82.1 (μg/dL ww)</t>
  </si>
  <si>
    <t>30.3 (μg/dL ww)</t>
  </si>
  <si>
    <t>47.8 (μg/dL ww)</t>
  </si>
  <si>
    <t>Ocyphaps lophotes</t>
  </si>
  <si>
    <t>Columba livia</t>
  </si>
  <si>
    <t>Lichenostomus ornatus</t>
  </si>
  <si>
    <t>Turdus merula</t>
  </si>
  <si>
    <t>Common blackbird</t>
  </si>
  <si>
    <t>0.05 (μg/g ww)</t>
  </si>
  <si>
    <t>0.15 (μg/g ww)</t>
  </si>
  <si>
    <t>Urban; Besançon, Eastern France</t>
  </si>
  <si>
    <t>Rural; Vernierfontaine, France</t>
  </si>
  <si>
    <t>Scheifler et al. 2006</t>
  </si>
  <si>
    <t>White stork</t>
  </si>
  <si>
    <t>Glossy ibis</t>
  </si>
  <si>
    <t>Pochard</t>
  </si>
  <si>
    <t>Grey heron</t>
  </si>
  <si>
    <t>Greater flamingo</t>
  </si>
  <si>
    <t>Spoonbill</t>
  </si>
  <si>
    <t>Yellow-legged gull</t>
  </si>
  <si>
    <t>Phoenicopterus ruber</t>
  </si>
  <si>
    <t>Ardea cinerea</t>
  </si>
  <si>
    <t>Platalea leucorodia</t>
  </si>
  <si>
    <t>Plegadis falcinellus</t>
  </si>
  <si>
    <t>Aythya ferina</t>
  </si>
  <si>
    <t>Larus cachinnans</t>
  </si>
  <si>
    <t>Ciconia ciconia</t>
  </si>
  <si>
    <t>0.071 (mg/L ww)</t>
  </si>
  <si>
    <t>0.061 (mg/L ww)</t>
  </si>
  <si>
    <t>0.054 (mg/L ww)</t>
  </si>
  <si>
    <t>0.073 (mg/L ww)</t>
  </si>
  <si>
    <t>0.015 (mg/L ww)</t>
  </si>
  <si>
    <t>0.076 (mg/L ww)</t>
  </si>
  <si>
    <t>0.008 (mg/L ww)</t>
  </si>
  <si>
    <t>0.02 (mg/L ww)</t>
  </si>
  <si>
    <t>Donana National Park</t>
  </si>
  <si>
    <t>Benito et al. 1999</t>
  </si>
  <si>
    <t>8.6 (μg/L ww)</t>
  </si>
  <si>
    <t>Kolumbus Loch and Lorenzenplate, Wadden Sea</t>
  </si>
  <si>
    <t>Phoca vitulina</t>
  </si>
  <si>
    <t>Harbor seal</t>
  </si>
  <si>
    <t>Dupont et al. 2013</t>
  </si>
  <si>
    <t>Tursiops truncatus</t>
  </si>
  <si>
    <t>Bottlenose dolphin</t>
  </si>
  <si>
    <t>Sarasota Bay, Florida</t>
  </si>
  <si>
    <t>0.003 (μg/g ww)</t>
  </si>
  <si>
    <t>Bryan et al. 2007</t>
  </si>
  <si>
    <t>Iberian ibex</t>
  </si>
  <si>
    <t>Sierra Nevada Natural Space</t>
  </si>
  <si>
    <t>Capra pyrenaica</t>
  </si>
  <si>
    <r>
      <t>R</t>
    </r>
    <r>
      <rPr>
        <sz val="11"/>
        <color theme="1"/>
        <rFont val="Aptos Narrow"/>
        <family val="2"/>
      </rPr>
      <t>á</t>
    </r>
    <r>
      <rPr>
        <sz val="11"/>
        <color theme="1"/>
        <rFont val="Calibri"/>
        <family val="2"/>
        <scheme val="minor"/>
      </rPr>
      <t>ez-Bravo et al. 2015</t>
    </r>
  </si>
  <si>
    <t xml:space="preserve">Blood pb below limit of detection requirement of 0.1 μg/L </t>
  </si>
  <si>
    <t>Blood pb below limit of detection requirement of 0.01 μg/g</t>
  </si>
  <si>
    <t>Wood mouse</t>
  </si>
  <si>
    <t>Wall lizard</t>
  </si>
  <si>
    <t>Podarcis muralis</t>
  </si>
  <si>
    <t>34.8 (μg/dL ww)</t>
  </si>
  <si>
    <t>Park, Cincinnati, OH</t>
  </si>
  <si>
    <t>Moore et al. 2025</t>
  </si>
  <si>
    <t>42.7 (μg/dL ww)</t>
  </si>
  <si>
    <t>Roadside, Cincinnati, OH</t>
  </si>
  <si>
    <t>Amphibians</t>
  </si>
  <si>
    <t>Fish</t>
  </si>
  <si>
    <t>Clarias gariepinus</t>
  </si>
  <si>
    <t>African catfish</t>
  </si>
  <si>
    <t>Ogunpa and Asejire rivers in Ibadan, Nigeria</t>
  </si>
  <si>
    <t>0.9 (μg/L ww)</t>
  </si>
  <si>
    <t>Adeyemo et al. 2010</t>
  </si>
  <si>
    <t>Rural site, Coatzacoalcos estuary, Veracruz, Mexico</t>
  </si>
  <si>
    <t>Urban site, Coatzacoalcos estuary, Veracruz, Mexico</t>
  </si>
  <si>
    <t>Industrial site, Coatzacoalcos estuary, Veracruz, Mexico</t>
  </si>
  <si>
    <t>8.46 (μg/dL ww)</t>
  </si>
  <si>
    <t>22 (μg/dL ww)</t>
  </si>
  <si>
    <t>Ilizaliturri-Hernández et al. 2013</t>
  </si>
  <si>
    <t>Rhinella marina</t>
  </si>
  <si>
    <t>Giant toad</t>
  </si>
  <si>
    <t>Reference sites</t>
  </si>
  <si>
    <t>Contaminated sites</t>
  </si>
  <si>
    <t>New Orleans Site F</t>
  </si>
  <si>
    <t>New Orleans Site B</t>
  </si>
  <si>
    <t>NA</t>
  </si>
  <si>
    <t>40 (μg/dL ww)</t>
  </si>
  <si>
    <t>955 (μg/dL ww)</t>
  </si>
  <si>
    <t>88.8 (ng/g ww)</t>
  </si>
  <si>
    <t>ppm*</t>
  </si>
  <si>
    <t>*dry weight values converted to ppm for conversion to ug/dL using reported moisture content</t>
  </si>
  <si>
    <t>&lt;1.4 (ug/L ww)*</t>
  </si>
  <si>
    <t>Blood pb below study detection limit of 1.4 ug/L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</si>
</sst>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3-10-02T20:34:19.40" personId="{00000000-0000-0000-0000-000000000000}" id="{6CE9E033-4FCB-4A32-A17E-4928B67A1A38}">
    <text>If studies reported wet weight (ww) values not presented in μg/dL, they were converted to ppm then to μg/dL. If studies reported dry weight (dw) values, they were first converted to ww using the conversion formula Hg*((100-%moisture)/100), then converted to ppm, then μg/dL. Specific details for each dw conversion are in the notes column.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E9635-A92F-4334-AB7A-C316799161F7}">
  <dimension ref="A1:K137"/>
  <sheetViews>
    <sheetView tabSelected="1" topLeftCell="A114" zoomScaleNormal="100" workbookViewId="0">
      <selection activeCell="F49" sqref="F49"/>
    </sheetView>
  </sheetViews>
  <sheetFormatPr baseColWidth="10" defaultColWidth="8.83203125" defaultRowHeight="15" x14ac:dyDescent="0.2"/>
  <cols>
    <col min="2" max="2" width="31.1640625" bestFit="1" customWidth="1"/>
    <col min="3" max="3" width="31.83203125" customWidth="1"/>
    <col min="4" max="4" width="16.1640625" customWidth="1"/>
    <col min="6" max="6" width="19.5" customWidth="1"/>
    <col min="7" max="7" width="19.6640625" customWidth="1"/>
    <col min="9" max="9" width="26.5" bestFit="1" customWidth="1"/>
  </cols>
  <sheetData>
    <row r="1" spans="1:11" ht="13.75" customHeight="1" x14ac:dyDescent="0.2">
      <c r="A1" t="s">
        <v>0</v>
      </c>
      <c r="B1" t="s">
        <v>4</v>
      </c>
      <c r="C1" t="s">
        <v>1</v>
      </c>
      <c r="D1" t="s">
        <v>122</v>
      </c>
      <c r="E1" t="s">
        <v>481</v>
      </c>
      <c r="F1" t="s">
        <v>231</v>
      </c>
      <c r="G1" t="s">
        <v>334</v>
      </c>
      <c r="H1" t="s">
        <v>46</v>
      </c>
      <c r="I1" t="s">
        <v>47</v>
      </c>
      <c r="J1" t="s">
        <v>335</v>
      </c>
    </row>
    <row r="2" spans="1:11" x14ac:dyDescent="0.2">
      <c r="A2" t="s">
        <v>3</v>
      </c>
      <c r="B2" t="s">
        <v>123</v>
      </c>
      <c r="C2" t="s">
        <v>124</v>
      </c>
      <c r="D2" t="s">
        <v>128</v>
      </c>
      <c r="E2" t="s">
        <v>477</v>
      </c>
      <c r="F2">
        <v>7.6</v>
      </c>
      <c r="G2" t="s">
        <v>204</v>
      </c>
      <c r="H2">
        <v>14</v>
      </c>
      <c r="I2" t="s">
        <v>125</v>
      </c>
      <c r="K2" t="s">
        <v>482</v>
      </c>
    </row>
    <row r="3" spans="1:11" x14ac:dyDescent="0.2">
      <c r="A3" t="s">
        <v>3</v>
      </c>
      <c r="B3" t="s">
        <v>123</v>
      </c>
      <c r="C3" t="s">
        <v>124</v>
      </c>
      <c r="D3" t="s">
        <v>130</v>
      </c>
      <c r="E3" t="s">
        <v>477</v>
      </c>
      <c r="F3">
        <v>16.3</v>
      </c>
      <c r="G3" t="s">
        <v>203</v>
      </c>
      <c r="H3">
        <v>15</v>
      </c>
      <c r="I3" t="s">
        <v>125</v>
      </c>
    </row>
    <row r="4" spans="1:11" x14ac:dyDescent="0.2">
      <c r="A4" t="s">
        <v>3</v>
      </c>
      <c r="B4" t="s">
        <v>123</v>
      </c>
      <c r="C4" t="s">
        <v>124</v>
      </c>
      <c r="D4" t="s">
        <v>206</v>
      </c>
      <c r="E4" t="s">
        <v>477</v>
      </c>
      <c r="F4">
        <v>26.05</v>
      </c>
      <c r="G4" t="s">
        <v>205</v>
      </c>
      <c r="H4">
        <v>10</v>
      </c>
      <c r="I4" t="s">
        <v>125</v>
      </c>
    </row>
    <row r="5" spans="1:11" x14ac:dyDescent="0.2">
      <c r="A5" t="s">
        <v>3</v>
      </c>
      <c r="B5" t="s">
        <v>123</v>
      </c>
      <c r="C5" t="s">
        <v>124</v>
      </c>
      <c r="D5" t="s">
        <v>129</v>
      </c>
      <c r="E5" t="s">
        <v>477</v>
      </c>
      <c r="F5">
        <v>46.4</v>
      </c>
      <c r="G5" t="s">
        <v>202</v>
      </c>
      <c r="H5">
        <v>14</v>
      </c>
      <c r="I5" t="s">
        <v>125</v>
      </c>
    </row>
    <row r="6" spans="1:11" x14ac:dyDescent="0.2">
      <c r="A6" t="s">
        <v>3</v>
      </c>
      <c r="B6" t="s">
        <v>123</v>
      </c>
      <c r="C6" t="s">
        <v>124</v>
      </c>
      <c r="D6" t="s">
        <v>208</v>
      </c>
      <c r="E6" t="s">
        <v>477</v>
      </c>
      <c r="F6">
        <v>49.5</v>
      </c>
      <c r="G6" t="s">
        <v>207</v>
      </c>
      <c r="H6">
        <v>12</v>
      </c>
      <c r="I6" t="s">
        <v>125</v>
      </c>
    </row>
    <row r="7" spans="1:11" x14ac:dyDescent="0.2">
      <c r="A7" t="s">
        <v>119</v>
      </c>
      <c r="B7" t="s">
        <v>244</v>
      </c>
      <c r="C7" t="s">
        <v>245</v>
      </c>
      <c r="D7" s="2" t="s">
        <v>247</v>
      </c>
      <c r="E7">
        <v>5.7000000000000002E-2</v>
      </c>
      <c r="F7">
        <f>E7*100</f>
        <v>5.7</v>
      </c>
      <c r="G7" t="s">
        <v>473</v>
      </c>
      <c r="H7">
        <v>10</v>
      </c>
      <c r="I7" t="s">
        <v>274</v>
      </c>
    </row>
    <row r="8" spans="1:11" x14ac:dyDescent="0.2">
      <c r="A8" t="s">
        <v>119</v>
      </c>
      <c r="B8" t="s">
        <v>244</v>
      </c>
      <c r="C8" t="s">
        <v>245</v>
      </c>
      <c r="D8" s="2" t="s">
        <v>246</v>
      </c>
      <c r="E8">
        <v>0.44</v>
      </c>
      <c r="F8">
        <f>E8*100</f>
        <v>44</v>
      </c>
      <c r="G8" t="s">
        <v>474</v>
      </c>
      <c r="H8">
        <v>23</v>
      </c>
      <c r="I8" t="s">
        <v>274</v>
      </c>
    </row>
    <row r="9" spans="1:11" x14ac:dyDescent="0.2">
      <c r="A9" t="s">
        <v>119</v>
      </c>
      <c r="B9" t="s">
        <v>22</v>
      </c>
      <c r="C9" t="s">
        <v>30</v>
      </c>
      <c r="D9" t="s">
        <v>215</v>
      </c>
      <c r="E9" t="s">
        <v>477</v>
      </c>
      <c r="F9">
        <v>15.47</v>
      </c>
      <c r="G9" t="s">
        <v>224</v>
      </c>
      <c r="H9">
        <v>76</v>
      </c>
      <c r="I9" t="s">
        <v>301</v>
      </c>
    </row>
    <row r="10" spans="1:11" x14ac:dyDescent="0.2">
      <c r="A10" t="s">
        <v>303</v>
      </c>
      <c r="B10" t="s">
        <v>304</v>
      </c>
      <c r="C10" t="s">
        <v>305</v>
      </c>
      <c r="D10" t="s">
        <v>307</v>
      </c>
      <c r="E10" t="s">
        <v>477</v>
      </c>
      <c r="F10">
        <v>1.9</v>
      </c>
      <c r="G10" t="s">
        <v>306</v>
      </c>
      <c r="H10">
        <v>179</v>
      </c>
      <c r="I10" t="s">
        <v>309</v>
      </c>
    </row>
    <row r="11" spans="1:11" x14ac:dyDescent="0.2">
      <c r="A11" t="s">
        <v>3</v>
      </c>
      <c r="B11" t="s">
        <v>349</v>
      </c>
      <c r="C11" t="s">
        <v>345</v>
      </c>
      <c r="D11" t="s">
        <v>348</v>
      </c>
      <c r="E11" t="s">
        <v>477</v>
      </c>
      <c r="F11">
        <v>5.6</v>
      </c>
      <c r="G11" t="s">
        <v>352</v>
      </c>
      <c r="H11">
        <v>34</v>
      </c>
      <c r="I11" t="s">
        <v>353</v>
      </c>
    </row>
    <row r="12" spans="1:11" x14ac:dyDescent="0.2">
      <c r="A12" t="s">
        <v>119</v>
      </c>
      <c r="B12" t="s">
        <v>19</v>
      </c>
      <c r="C12" t="s">
        <v>26</v>
      </c>
      <c r="D12" t="s">
        <v>157</v>
      </c>
      <c r="E12" t="s">
        <v>477</v>
      </c>
      <c r="F12">
        <v>4.87</v>
      </c>
      <c r="G12" t="s">
        <v>156</v>
      </c>
      <c r="H12">
        <v>100</v>
      </c>
      <c r="I12" t="s">
        <v>60</v>
      </c>
    </row>
    <row r="13" spans="1:11" x14ac:dyDescent="0.2">
      <c r="A13" t="s">
        <v>9</v>
      </c>
      <c r="B13" t="s">
        <v>234</v>
      </c>
      <c r="C13" t="s">
        <v>239</v>
      </c>
      <c r="D13" t="s">
        <v>236</v>
      </c>
      <c r="E13" t="s">
        <v>477</v>
      </c>
      <c r="F13">
        <v>1.9</v>
      </c>
      <c r="G13" t="s">
        <v>238</v>
      </c>
      <c r="H13">
        <v>35</v>
      </c>
      <c r="I13" t="s">
        <v>243</v>
      </c>
    </row>
    <row r="14" spans="1:11" x14ac:dyDescent="0.2">
      <c r="A14" t="s">
        <v>303</v>
      </c>
      <c r="B14" t="s">
        <v>93</v>
      </c>
      <c r="C14" t="s">
        <v>94</v>
      </c>
      <c r="D14" t="s">
        <v>426</v>
      </c>
      <c r="E14" t="s">
        <v>477</v>
      </c>
      <c r="F14">
        <v>5.4</v>
      </c>
      <c r="G14" t="s">
        <v>432</v>
      </c>
      <c r="H14">
        <v>25</v>
      </c>
      <c r="I14" t="s">
        <v>433</v>
      </c>
    </row>
    <row r="15" spans="1:11" x14ac:dyDescent="0.2">
      <c r="A15" t="s">
        <v>119</v>
      </c>
      <c r="B15" t="s">
        <v>93</v>
      </c>
      <c r="C15" t="s">
        <v>94</v>
      </c>
      <c r="D15" t="s">
        <v>136</v>
      </c>
      <c r="E15" t="s">
        <v>477</v>
      </c>
      <c r="F15">
        <v>19.43</v>
      </c>
      <c r="G15" t="s">
        <v>57</v>
      </c>
      <c r="H15">
        <v>31</v>
      </c>
      <c r="I15" t="s">
        <v>95</v>
      </c>
    </row>
    <row r="16" spans="1:11" x14ac:dyDescent="0.2">
      <c r="A16" t="s">
        <v>303</v>
      </c>
      <c r="B16" t="s">
        <v>375</v>
      </c>
      <c r="C16" t="s">
        <v>376</v>
      </c>
      <c r="D16" t="s">
        <v>382</v>
      </c>
      <c r="E16" t="s">
        <v>477</v>
      </c>
      <c r="F16">
        <v>1.68</v>
      </c>
      <c r="G16" t="s">
        <v>378</v>
      </c>
      <c r="H16">
        <v>114</v>
      </c>
      <c r="I16" t="s">
        <v>379</v>
      </c>
    </row>
    <row r="17" spans="1:10" x14ac:dyDescent="0.2">
      <c r="A17" t="s">
        <v>303</v>
      </c>
      <c r="B17" t="s">
        <v>375</v>
      </c>
      <c r="C17" t="s">
        <v>376</v>
      </c>
      <c r="D17" t="s">
        <v>383</v>
      </c>
      <c r="E17" t="s">
        <v>477</v>
      </c>
      <c r="F17">
        <v>1.99</v>
      </c>
      <c r="G17" t="s">
        <v>377</v>
      </c>
      <c r="H17">
        <v>42</v>
      </c>
      <c r="I17" t="s">
        <v>379</v>
      </c>
    </row>
    <row r="18" spans="1:10" x14ac:dyDescent="0.2">
      <c r="A18" t="s">
        <v>9</v>
      </c>
      <c r="B18" t="s">
        <v>440</v>
      </c>
      <c r="C18" t="s">
        <v>439</v>
      </c>
      <c r="D18" t="s">
        <v>442</v>
      </c>
      <c r="E18" t="s">
        <v>477</v>
      </c>
      <c r="F18">
        <f>0.003*100</f>
        <v>0.3</v>
      </c>
      <c r="G18" t="s">
        <v>441</v>
      </c>
      <c r="H18">
        <v>42</v>
      </c>
      <c r="I18" t="s">
        <v>443</v>
      </c>
    </row>
    <row r="19" spans="1:10" x14ac:dyDescent="0.2">
      <c r="A19" t="s">
        <v>3</v>
      </c>
      <c r="B19" t="s">
        <v>320</v>
      </c>
      <c r="C19" t="s">
        <v>319</v>
      </c>
      <c r="D19" t="s">
        <v>483</v>
      </c>
      <c r="E19" t="s">
        <v>477</v>
      </c>
      <c r="F19" t="s">
        <v>477</v>
      </c>
      <c r="G19" t="s">
        <v>322</v>
      </c>
      <c r="H19">
        <v>18</v>
      </c>
      <c r="I19" t="s">
        <v>321</v>
      </c>
      <c r="J19" t="s">
        <v>484</v>
      </c>
    </row>
    <row r="20" spans="1:10" x14ac:dyDescent="0.2">
      <c r="A20" t="s">
        <v>3</v>
      </c>
      <c r="B20" t="s">
        <v>44</v>
      </c>
      <c r="C20" t="s">
        <v>45</v>
      </c>
      <c r="D20" t="s">
        <v>478</v>
      </c>
      <c r="E20" t="s">
        <v>477</v>
      </c>
      <c r="F20" s="2">
        <v>40</v>
      </c>
      <c r="G20" t="s">
        <v>476</v>
      </c>
      <c r="H20">
        <v>50</v>
      </c>
      <c r="I20" t="s">
        <v>227</v>
      </c>
    </row>
    <row r="21" spans="1:10" x14ac:dyDescent="0.2">
      <c r="A21" t="s">
        <v>3</v>
      </c>
      <c r="B21" t="s">
        <v>44</v>
      </c>
      <c r="C21" t="s">
        <v>45</v>
      </c>
      <c r="D21" t="s">
        <v>479</v>
      </c>
      <c r="E21" t="s">
        <v>477</v>
      </c>
      <c r="F21" s="2">
        <v>955</v>
      </c>
      <c r="G21" t="s">
        <v>475</v>
      </c>
      <c r="H21">
        <v>50</v>
      </c>
      <c r="I21" t="s">
        <v>227</v>
      </c>
    </row>
    <row r="22" spans="1:10" x14ac:dyDescent="0.2">
      <c r="A22" t="s">
        <v>9</v>
      </c>
      <c r="B22" t="s">
        <v>10</v>
      </c>
      <c r="C22" t="s">
        <v>11</v>
      </c>
      <c r="D22" t="s">
        <v>367</v>
      </c>
      <c r="E22" t="s">
        <v>477</v>
      </c>
      <c r="F22">
        <v>9.1</v>
      </c>
      <c r="G22" t="s">
        <v>368</v>
      </c>
      <c r="H22">
        <v>34</v>
      </c>
      <c r="I22" t="s">
        <v>369</v>
      </c>
    </row>
    <row r="23" spans="1:10" x14ac:dyDescent="0.2">
      <c r="A23" t="s">
        <v>9</v>
      </c>
      <c r="B23" t="s">
        <v>10</v>
      </c>
      <c r="C23" t="s">
        <v>11</v>
      </c>
      <c r="D23" t="s">
        <v>146</v>
      </c>
      <c r="E23" t="s">
        <v>477</v>
      </c>
      <c r="F23">
        <v>9.66</v>
      </c>
      <c r="G23" t="s">
        <v>147</v>
      </c>
      <c r="H23">
        <v>110</v>
      </c>
      <c r="I23" t="s">
        <v>69</v>
      </c>
    </row>
    <row r="24" spans="1:10" x14ac:dyDescent="0.2">
      <c r="A24" t="s">
        <v>119</v>
      </c>
      <c r="B24" t="s">
        <v>21</v>
      </c>
      <c r="C24" t="s">
        <v>29</v>
      </c>
      <c r="D24" t="s">
        <v>138</v>
      </c>
      <c r="E24" t="s">
        <v>477</v>
      </c>
      <c r="F24">
        <v>24.6</v>
      </c>
      <c r="G24" t="s">
        <v>139</v>
      </c>
      <c r="H24">
        <v>18</v>
      </c>
      <c r="I24" t="s">
        <v>62</v>
      </c>
    </row>
    <row r="25" spans="1:10" x14ac:dyDescent="0.2">
      <c r="A25" t="s">
        <v>119</v>
      </c>
      <c r="B25" t="s">
        <v>17</v>
      </c>
      <c r="C25" t="s">
        <v>24</v>
      </c>
      <c r="D25" t="s">
        <v>199</v>
      </c>
      <c r="E25" t="s">
        <v>477</v>
      </c>
      <c r="F25">
        <v>8.5</v>
      </c>
      <c r="G25" t="s">
        <v>49</v>
      </c>
      <c r="H25">
        <v>23</v>
      </c>
      <c r="I25" t="s">
        <v>51</v>
      </c>
    </row>
    <row r="26" spans="1:10" x14ac:dyDescent="0.2">
      <c r="A26" t="s">
        <v>119</v>
      </c>
      <c r="B26" t="s">
        <v>17</v>
      </c>
      <c r="C26" t="s">
        <v>24</v>
      </c>
      <c r="D26" t="s">
        <v>200</v>
      </c>
      <c r="E26" t="s">
        <v>477</v>
      </c>
      <c r="F26">
        <v>29.4</v>
      </c>
      <c r="G26" t="s">
        <v>50</v>
      </c>
      <c r="H26">
        <v>26</v>
      </c>
      <c r="I26" t="s">
        <v>51</v>
      </c>
    </row>
    <row r="27" spans="1:10" x14ac:dyDescent="0.2">
      <c r="A27" t="s">
        <v>119</v>
      </c>
      <c r="B27" t="s">
        <v>17</v>
      </c>
      <c r="C27" t="s">
        <v>24</v>
      </c>
      <c r="D27" t="s">
        <v>213</v>
      </c>
      <c r="E27" t="s">
        <v>477</v>
      </c>
      <c r="F27">
        <v>29.7</v>
      </c>
      <c r="G27" t="s">
        <v>216</v>
      </c>
      <c r="H27">
        <v>15</v>
      </c>
      <c r="I27" t="s">
        <v>65</v>
      </c>
    </row>
    <row r="28" spans="1:10" x14ac:dyDescent="0.2">
      <c r="A28" t="s">
        <v>3</v>
      </c>
      <c r="B28" t="s">
        <v>323</v>
      </c>
      <c r="C28" t="s">
        <v>324</v>
      </c>
      <c r="D28" t="s">
        <v>326</v>
      </c>
      <c r="E28" t="s">
        <v>477</v>
      </c>
      <c r="F28">
        <v>52</v>
      </c>
      <c r="G28" t="s">
        <v>328</v>
      </c>
      <c r="H28">
        <v>40</v>
      </c>
      <c r="I28" t="s">
        <v>325</v>
      </c>
    </row>
    <row r="29" spans="1:10" x14ac:dyDescent="0.2">
      <c r="A29" t="s">
        <v>119</v>
      </c>
      <c r="B29" t="s">
        <v>109</v>
      </c>
      <c r="C29" t="s">
        <v>111</v>
      </c>
      <c r="D29" t="s">
        <v>219</v>
      </c>
      <c r="E29" t="s">
        <v>477</v>
      </c>
      <c r="F29">
        <v>13</v>
      </c>
      <c r="G29" t="s">
        <v>225</v>
      </c>
      <c r="H29">
        <v>69</v>
      </c>
      <c r="I29" t="s">
        <v>110</v>
      </c>
    </row>
    <row r="30" spans="1:10" x14ac:dyDescent="0.2">
      <c r="A30" t="s">
        <v>119</v>
      </c>
      <c r="B30" t="s">
        <v>104</v>
      </c>
      <c r="C30" t="s">
        <v>27</v>
      </c>
      <c r="D30" t="s">
        <v>220</v>
      </c>
      <c r="E30" t="s">
        <v>477</v>
      </c>
      <c r="F30">
        <v>2.2000000000000002</v>
      </c>
      <c r="G30" t="s">
        <v>153</v>
      </c>
      <c r="H30">
        <v>18</v>
      </c>
      <c r="I30" t="s">
        <v>108</v>
      </c>
    </row>
    <row r="31" spans="1:10" x14ac:dyDescent="0.2">
      <c r="A31" t="s">
        <v>119</v>
      </c>
      <c r="B31" t="s">
        <v>104</v>
      </c>
      <c r="C31" t="s">
        <v>27</v>
      </c>
      <c r="D31" t="s">
        <v>210</v>
      </c>
      <c r="E31" t="s">
        <v>477</v>
      </c>
      <c r="F31">
        <v>7.0069999999999997</v>
      </c>
      <c r="G31" t="s">
        <v>153</v>
      </c>
      <c r="H31">
        <v>13</v>
      </c>
      <c r="I31" t="s">
        <v>209</v>
      </c>
    </row>
    <row r="32" spans="1:10" x14ac:dyDescent="0.2">
      <c r="A32" t="s">
        <v>303</v>
      </c>
      <c r="B32" t="s">
        <v>404</v>
      </c>
      <c r="C32" t="s">
        <v>403</v>
      </c>
      <c r="D32" t="s">
        <v>405</v>
      </c>
      <c r="E32" t="s">
        <v>477</v>
      </c>
      <c r="F32">
        <v>5</v>
      </c>
      <c r="G32" t="s">
        <v>408</v>
      </c>
      <c r="H32">
        <v>12</v>
      </c>
      <c r="I32" t="s">
        <v>409</v>
      </c>
    </row>
    <row r="33" spans="1:10" x14ac:dyDescent="0.2">
      <c r="A33" t="s">
        <v>303</v>
      </c>
      <c r="B33" t="s">
        <v>404</v>
      </c>
      <c r="C33" t="s">
        <v>403</v>
      </c>
      <c r="D33" t="s">
        <v>406</v>
      </c>
      <c r="E33" t="s">
        <v>477</v>
      </c>
      <c r="F33">
        <v>15</v>
      </c>
      <c r="G33" t="s">
        <v>407</v>
      </c>
      <c r="H33">
        <v>11</v>
      </c>
      <c r="I33" t="s">
        <v>409</v>
      </c>
    </row>
    <row r="34" spans="1:10" x14ac:dyDescent="0.2">
      <c r="A34" t="s">
        <v>303</v>
      </c>
      <c r="B34" t="s">
        <v>387</v>
      </c>
      <c r="C34" t="s">
        <v>386</v>
      </c>
      <c r="D34" t="s">
        <v>384</v>
      </c>
      <c r="E34" t="s">
        <v>477</v>
      </c>
      <c r="F34">
        <v>5.5</v>
      </c>
      <c r="G34" t="s">
        <v>381</v>
      </c>
      <c r="H34">
        <v>27</v>
      </c>
      <c r="I34" t="s">
        <v>388</v>
      </c>
    </row>
    <row r="35" spans="1:10" x14ac:dyDescent="0.2">
      <c r="A35" t="s">
        <v>303</v>
      </c>
      <c r="B35" t="s">
        <v>387</v>
      </c>
      <c r="C35" t="s">
        <v>386</v>
      </c>
      <c r="D35" t="s">
        <v>385</v>
      </c>
      <c r="E35" t="s">
        <v>477</v>
      </c>
      <c r="F35">
        <v>25.8</v>
      </c>
      <c r="G35" t="s">
        <v>380</v>
      </c>
      <c r="H35">
        <v>23</v>
      </c>
      <c r="I35" t="s">
        <v>388</v>
      </c>
    </row>
    <row r="36" spans="1:10" x14ac:dyDescent="0.2">
      <c r="A36" t="s">
        <v>119</v>
      </c>
      <c r="B36" t="s">
        <v>31</v>
      </c>
      <c r="C36" t="s">
        <v>40</v>
      </c>
      <c r="D36" t="s">
        <v>131</v>
      </c>
      <c r="E36" t="s">
        <v>477</v>
      </c>
      <c r="F36">
        <v>9</v>
      </c>
      <c r="G36" t="s">
        <v>159</v>
      </c>
      <c r="H36">
        <v>124</v>
      </c>
      <c r="I36" t="s">
        <v>61</v>
      </c>
    </row>
    <row r="37" spans="1:10" x14ac:dyDescent="0.2">
      <c r="A37" t="s">
        <v>119</v>
      </c>
      <c r="B37" t="s">
        <v>31</v>
      </c>
      <c r="C37" t="s">
        <v>40</v>
      </c>
      <c r="D37" t="s">
        <v>162</v>
      </c>
      <c r="E37" t="s">
        <v>477</v>
      </c>
      <c r="F37">
        <v>10.6</v>
      </c>
      <c r="G37" t="s">
        <v>163</v>
      </c>
      <c r="H37">
        <v>68</v>
      </c>
      <c r="I37" t="s">
        <v>66</v>
      </c>
    </row>
    <row r="38" spans="1:10" x14ac:dyDescent="0.2">
      <c r="A38" t="s">
        <v>119</v>
      </c>
      <c r="B38" t="s">
        <v>113</v>
      </c>
      <c r="C38" t="s">
        <v>115</v>
      </c>
      <c r="D38" t="s">
        <v>278</v>
      </c>
      <c r="E38" t="s">
        <v>477</v>
      </c>
      <c r="F38">
        <v>2</v>
      </c>
      <c r="G38" t="s">
        <v>280</v>
      </c>
      <c r="H38">
        <v>37</v>
      </c>
      <c r="I38" t="s">
        <v>279</v>
      </c>
    </row>
    <row r="39" spans="1:10" x14ac:dyDescent="0.2">
      <c r="A39" t="s">
        <v>119</v>
      </c>
      <c r="B39" t="s">
        <v>113</v>
      </c>
      <c r="C39" t="s">
        <v>115</v>
      </c>
      <c r="D39" t="s">
        <v>132</v>
      </c>
      <c r="E39" t="s">
        <v>477</v>
      </c>
      <c r="F39">
        <v>4</v>
      </c>
      <c r="G39" t="s">
        <v>142</v>
      </c>
      <c r="H39">
        <v>13</v>
      </c>
      <c r="I39" t="s">
        <v>116</v>
      </c>
    </row>
    <row r="40" spans="1:10" x14ac:dyDescent="0.2">
      <c r="A40" t="s">
        <v>119</v>
      </c>
      <c r="B40" t="s">
        <v>113</v>
      </c>
      <c r="C40" t="s">
        <v>115</v>
      </c>
      <c r="D40" t="s">
        <v>131</v>
      </c>
      <c r="E40" t="s">
        <v>477</v>
      </c>
      <c r="F40">
        <v>9</v>
      </c>
      <c r="G40" t="s">
        <v>141</v>
      </c>
      <c r="H40">
        <v>12</v>
      </c>
      <c r="I40" t="s">
        <v>116</v>
      </c>
    </row>
    <row r="41" spans="1:10" x14ac:dyDescent="0.2">
      <c r="A41" t="s">
        <v>303</v>
      </c>
      <c r="B41" t="s">
        <v>389</v>
      </c>
      <c r="C41" t="s">
        <v>400</v>
      </c>
      <c r="D41" t="s">
        <v>397</v>
      </c>
      <c r="E41" t="s">
        <v>477</v>
      </c>
      <c r="F41">
        <v>82.1</v>
      </c>
      <c r="G41" t="s">
        <v>391</v>
      </c>
      <c r="H41">
        <v>41</v>
      </c>
      <c r="I41" t="s">
        <v>394</v>
      </c>
    </row>
    <row r="42" spans="1:10" x14ac:dyDescent="0.2">
      <c r="A42" t="s">
        <v>119</v>
      </c>
      <c r="B42" t="s">
        <v>248</v>
      </c>
      <c r="C42" t="s">
        <v>249</v>
      </c>
      <c r="D42" s="2" t="s">
        <v>251</v>
      </c>
      <c r="E42">
        <v>3.3000000000000002E-2</v>
      </c>
      <c r="F42">
        <f>E42*100</f>
        <v>3.3000000000000003</v>
      </c>
      <c r="G42" t="s">
        <v>266</v>
      </c>
      <c r="H42">
        <v>38</v>
      </c>
      <c r="I42" t="s">
        <v>274</v>
      </c>
    </row>
    <row r="43" spans="1:10" x14ac:dyDescent="0.2">
      <c r="A43" t="s">
        <v>119</v>
      </c>
      <c r="B43" t="s">
        <v>248</v>
      </c>
      <c r="C43" t="s">
        <v>249</v>
      </c>
      <c r="D43" s="2" t="s">
        <v>250</v>
      </c>
      <c r="E43">
        <v>0.47</v>
      </c>
      <c r="F43">
        <f>E43*100</f>
        <v>47</v>
      </c>
      <c r="G43" t="s">
        <v>265</v>
      </c>
      <c r="H43">
        <v>42</v>
      </c>
      <c r="I43" t="s">
        <v>274</v>
      </c>
    </row>
    <row r="44" spans="1:10" x14ac:dyDescent="0.2">
      <c r="A44" t="s">
        <v>119</v>
      </c>
      <c r="B44" t="s">
        <v>252</v>
      </c>
      <c r="C44" t="s">
        <v>253</v>
      </c>
      <c r="D44" s="2" t="s">
        <v>254</v>
      </c>
      <c r="E44">
        <v>0.35</v>
      </c>
      <c r="F44">
        <f>E44*100</f>
        <v>35</v>
      </c>
      <c r="G44" t="s">
        <v>267</v>
      </c>
      <c r="H44">
        <v>14</v>
      </c>
      <c r="I44" t="s">
        <v>274</v>
      </c>
    </row>
    <row r="45" spans="1:10" x14ac:dyDescent="0.2">
      <c r="A45" t="s">
        <v>303</v>
      </c>
      <c r="B45" t="s">
        <v>363</v>
      </c>
      <c r="C45" t="s">
        <v>366</v>
      </c>
      <c r="D45" s="2" t="s">
        <v>362</v>
      </c>
      <c r="E45" t="s">
        <v>477</v>
      </c>
      <c r="F45">
        <v>8.3000000000000007</v>
      </c>
      <c r="G45" t="s">
        <v>364</v>
      </c>
      <c r="H45">
        <v>118</v>
      </c>
      <c r="I45" t="s">
        <v>365</v>
      </c>
    </row>
    <row r="46" spans="1:10" x14ac:dyDescent="0.2">
      <c r="A46" t="s">
        <v>119</v>
      </c>
      <c r="B46" t="s">
        <v>255</v>
      </c>
      <c r="C46" t="s">
        <v>256</v>
      </c>
      <c r="D46" s="2" t="s">
        <v>258</v>
      </c>
      <c r="E46">
        <v>2.1999999999999999E-2</v>
      </c>
      <c r="F46">
        <f>E46*100</f>
        <v>2.1999999999999997</v>
      </c>
      <c r="G46" t="s">
        <v>269</v>
      </c>
      <c r="H46">
        <v>17</v>
      </c>
      <c r="I46" t="s">
        <v>274</v>
      </c>
    </row>
    <row r="47" spans="1:10" x14ac:dyDescent="0.2">
      <c r="A47" t="s">
        <v>119</v>
      </c>
      <c r="B47" t="s">
        <v>255</v>
      </c>
      <c r="C47" t="s">
        <v>256</v>
      </c>
      <c r="D47" s="2" t="s">
        <v>257</v>
      </c>
      <c r="E47">
        <v>0.22</v>
      </c>
      <c r="F47">
        <f>E47*100</f>
        <v>22</v>
      </c>
      <c r="G47" t="s">
        <v>268</v>
      </c>
      <c r="H47">
        <v>35</v>
      </c>
      <c r="I47" t="s">
        <v>274</v>
      </c>
    </row>
    <row r="48" spans="1:10" x14ac:dyDescent="0.2">
      <c r="A48" t="s">
        <v>3</v>
      </c>
      <c r="B48" t="s">
        <v>329</v>
      </c>
      <c r="C48" t="s">
        <v>338</v>
      </c>
      <c r="D48" t="s">
        <v>336</v>
      </c>
      <c r="E48" t="s">
        <v>477</v>
      </c>
      <c r="F48" t="s">
        <v>477</v>
      </c>
      <c r="G48" t="s">
        <v>337</v>
      </c>
      <c r="H48">
        <v>20</v>
      </c>
      <c r="I48" t="s">
        <v>339</v>
      </c>
      <c r="J48" t="s">
        <v>448</v>
      </c>
    </row>
    <row r="49" spans="1:9" x14ac:dyDescent="0.2">
      <c r="A49" t="s">
        <v>303</v>
      </c>
      <c r="B49" t="s">
        <v>411</v>
      </c>
      <c r="C49" t="s">
        <v>420</v>
      </c>
      <c r="D49" t="s">
        <v>425</v>
      </c>
      <c r="E49" t="s">
        <v>477</v>
      </c>
      <c r="F49">
        <v>6.1</v>
      </c>
      <c r="G49" t="s">
        <v>432</v>
      </c>
      <c r="H49">
        <v>10</v>
      </c>
      <c r="I49" t="s">
        <v>433</v>
      </c>
    </row>
    <row r="50" spans="1:9" x14ac:dyDescent="0.2">
      <c r="A50" t="s">
        <v>303</v>
      </c>
      <c r="B50" t="s">
        <v>43</v>
      </c>
      <c r="C50" t="s">
        <v>107</v>
      </c>
      <c r="D50" t="s">
        <v>308</v>
      </c>
      <c r="E50" t="s">
        <v>477</v>
      </c>
      <c r="F50">
        <v>1.1000000000000001</v>
      </c>
      <c r="G50" t="s">
        <v>306</v>
      </c>
      <c r="H50">
        <v>74</v>
      </c>
      <c r="I50" t="s">
        <v>309</v>
      </c>
    </row>
    <row r="51" spans="1:9" x14ac:dyDescent="0.2">
      <c r="A51" t="s">
        <v>119</v>
      </c>
      <c r="B51" t="s">
        <v>43</v>
      </c>
      <c r="C51" t="s">
        <v>107</v>
      </c>
      <c r="D51" t="s">
        <v>143</v>
      </c>
      <c r="E51" t="s">
        <v>477</v>
      </c>
      <c r="F51">
        <v>18.899999999999999</v>
      </c>
      <c r="G51" t="s">
        <v>140</v>
      </c>
      <c r="H51">
        <v>16</v>
      </c>
      <c r="I51" t="s">
        <v>64</v>
      </c>
    </row>
    <row r="52" spans="1:9" x14ac:dyDescent="0.2">
      <c r="A52" t="s">
        <v>9</v>
      </c>
      <c r="B52" t="s">
        <v>241</v>
      </c>
      <c r="C52" t="s">
        <v>242</v>
      </c>
      <c r="D52" t="s">
        <v>237</v>
      </c>
      <c r="E52" t="s">
        <v>477</v>
      </c>
      <c r="F52">
        <v>0.5</v>
      </c>
      <c r="G52" t="s">
        <v>238</v>
      </c>
      <c r="H52">
        <v>12</v>
      </c>
      <c r="I52" t="s">
        <v>243</v>
      </c>
    </row>
    <row r="53" spans="1:9" x14ac:dyDescent="0.2">
      <c r="A53" t="s">
        <v>303</v>
      </c>
      <c r="B53" t="s">
        <v>414</v>
      </c>
      <c r="C53" t="s">
        <v>417</v>
      </c>
      <c r="D53" t="s">
        <v>429</v>
      </c>
      <c r="E53" t="s">
        <v>477</v>
      </c>
      <c r="F53">
        <v>7.6</v>
      </c>
      <c r="G53" t="s">
        <v>432</v>
      </c>
      <c r="H53">
        <v>20</v>
      </c>
      <c r="I53" t="s">
        <v>433</v>
      </c>
    </row>
    <row r="54" spans="1:9" x14ac:dyDescent="0.2">
      <c r="A54" t="s">
        <v>3</v>
      </c>
      <c r="B54" t="s">
        <v>275</v>
      </c>
      <c r="C54" t="s">
        <v>6</v>
      </c>
      <c r="D54" t="s">
        <v>181</v>
      </c>
      <c r="E54" t="s">
        <v>477</v>
      </c>
      <c r="F54">
        <v>6.21</v>
      </c>
      <c r="G54" t="s">
        <v>183</v>
      </c>
      <c r="H54">
        <v>16</v>
      </c>
      <c r="I54" t="s">
        <v>180</v>
      </c>
    </row>
    <row r="55" spans="1:9" x14ac:dyDescent="0.2">
      <c r="A55" t="s">
        <v>3</v>
      </c>
      <c r="B55" t="s">
        <v>275</v>
      </c>
      <c r="C55" t="s">
        <v>6</v>
      </c>
      <c r="D55" t="s">
        <v>182</v>
      </c>
      <c r="E55" t="s">
        <v>477</v>
      </c>
      <c r="F55">
        <v>12.41</v>
      </c>
      <c r="G55" t="s">
        <v>184</v>
      </c>
      <c r="H55">
        <v>19</v>
      </c>
      <c r="I55" t="s">
        <v>180</v>
      </c>
    </row>
    <row r="56" spans="1:9" x14ac:dyDescent="0.2">
      <c r="A56" t="s">
        <v>303</v>
      </c>
      <c r="B56" t="s">
        <v>413</v>
      </c>
      <c r="C56" t="s">
        <v>418</v>
      </c>
      <c r="D56" t="s">
        <v>428</v>
      </c>
      <c r="E56" t="s">
        <v>477</v>
      </c>
      <c r="F56">
        <v>1.5</v>
      </c>
      <c r="G56" t="s">
        <v>432</v>
      </c>
      <c r="H56">
        <v>20</v>
      </c>
      <c r="I56" t="s">
        <v>433</v>
      </c>
    </row>
    <row r="57" spans="1:9" x14ac:dyDescent="0.2">
      <c r="A57" t="s">
        <v>119</v>
      </c>
      <c r="B57" t="s">
        <v>18</v>
      </c>
      <c r="C57" t="s">
        <v>25</v>
      </c>
      <c r="D57" t="s">
        <v>211</v>
      </c>
      <c r="E57" t="s">
        <v>477</v>
      </c>
      <c r="F57">
        <v>14.4</v>
      </c>
      <c r="G57" t="s">
        <v>153</v>
      </c>
      <c r="H57">
        <v>56</v>
      </c>
      <c r="I57" t="s">
        <v>209</v>
      </c>
    </row>
    <row r="58" spans="1:9" x14ac:dyDescent="0.2">
      <c r="A58" t="s">
        <v>119</v>
      </c>
      <c r="B58" t="s">
        <v>18</v>
      </c>
      <c r="C58" t="s">
        <v>25</v>
      </c>
      <c r="D58" t="s">
        <v>145</v>
      </c>
      <c r="E58" t="s">
        <v>477</v>
      </c>
      <c r="F58">
        <v>15.32</v>
      </c>
      <c r="G58" t="s">
        <v>55</v>
      </c>
      <c r="H58">
        <v>36</v>
      </c>
      <c r="I58" t="s">
        <v>54</v>
      </c>
    </row>
    <row r="59" spans="1:9" x14ac:dyDescent="0.2">
      <c r="A59" t="s">
        <v>119</v>
      </c>
      <c r="B59" t="s">
        <v>18</v>
      </c>
      <c r="C59" t="s">
        <v>25</v>
      </c>
      <c r="D59" t="s">
        <v>152</v>
      </c>
      <c r="E59" t="s">
        <v>477</v>
      </c>
      <c r="F59">
        <v>15.78</v>
      </c>
      <c r="G59" t="s">
        <v>153</v>
      </c>
      <c r="H59">
        <v>32</v>
      </c>
      <c r="I59" t="s">
        <v>52</v>
      </c>
    </row>
    <row r="60" spans="1:9" x14ac:dyDescent="0.2">
      <c r="A60" t="s">
        <v>119</v>
      </c>
      <c r="B60" t="s">
        <v>18</v>
      </c>
      <c r="C60" t="s">
        <v>25</v>
      </c>
      <c r="D60" t="s">
        <v>135</v>
      </c>
      <c r="E60" t="s">
        <v>477</v>
      </c>
      <c r="F60">
        <v>29.67</v>
      </c>
      <c r="G60" t="s">
        <v>57</v>
      </c>
      <c r="H60">
        <v>24</v>
      </c>
      <c r="I60" t="s">
        <v>53</v>
      </c>
    </row>
    <row r="61" spans="1:9" x14ac:dyDescent="0.2">
      <c r="A61" t="s">
        <v>119</v>
      </c>
      <c r="B61" t="s">
        <v>18</v>
      </c>
      <c r="C61" t="s">
        <v>25</v>
      </c>
      <c r="D61" t="s">
        <v>222</v>
      </c>
      <c r="E61" t="s">
        <v>477</v>
      </c>
      <c r="F61">
        <v>38.4</v>
      </c>
      <c r="G61" t="s">
        <v>153</v>
      </c>
      <c r="H61">
        <v>118</v>
      </c>
      <c r="I61" t="s">
        <v>108</v>
      </c>
    </row>
    <row r="62" spans="1:9" x14ac:dyDescent="0.2">
      <c r="A62" t="s">
        <v>119</v>
      </c>
      <c r="B62" t="s">
        <v>18</v>
      </c>
      <c r="C62" t="s">
        <v>25</v>
      </c>
      <c r="D62" t="s">
        <v>144</v>
      </c>
      <c r="E62" t="s">
        <v>477</v>
      </c>
      <c r="F62">
        <v>41.44</v>
      </c>
      <c r="G62" t="s">
        <v>56</v>
      </c>
      <c r="H62">
        <v>30</v>
      </c>
      <c r="I62" t="s">
        <v>54</v>
      </c>
    </row>
    <row r="63" spans="1:9" x14ac:dyDescent="0.2">
      <c r="A63" t="s">
        <v>119</v>
      </c>
      <c r="B63" t="s">
        <v>18</v>
      </c>
      <c r="C63" t="s">
        <v>25</v>
      </c>
      <c r="D63" t="s">
        <v>137</v>
      </c>
      <c r="E63" t="s">
        <v>477</v>
      </c>
      <c r="F63">
        <v>42.22</v>
      </c>
      <c r="G63" t="s">
        <v>58</v>
      </c>
      <c r="H63">
        <v>30</v>
      </c>
      <c r="I63" t="s">
        <v>53</v>
      </c>
    </row>
    <row r="64" spans="1:9" x14ac:dyDescent="0.2">
      <c r="A64" t="s">
        <v>119</v>
      </c>
      <c r="B64" t="s">
        <v>18</v>
      </c>
      <c r="C64" t="s">
        <v>25</v>
      </c>
      <c r="D64" t="s">
        <v>151</v>
      </c>
      <c r="E64" t="s">
        <v>477</v>
      </c>
      <c r="F64">
        <v>43.07</v>
      </c>
      <c r="G64" t="s">
        <v>150</v>
      </c>
      <c r="H64">
        <v>23</v>
      </c>
      <c r="I64" t="s">
        <v>59</v>
      </c>
    </row>
    <row r="65" spans="1:10" x14ac:dyDescent="0.2">
      <c r="A65" t="s">
        <v>9</v>
      </c>
      <c r="B65" t="s">
        <v>233</v>
      </c>
      <c r="C65" t="s">
        <v>240</v>
      </c>
      <c r="D65" t="s">
        <v>235</v>
      </c>
      <c r="E65" t="s">
        <v>477</v>
      </c>
      <c r="F65">
        <v>5.5</v>
      </c>
      <c r="G65" t="s">
        <v>238</v>
      </c>
      <c r="H65">
        <v>82</v>
      </c>
      <c r="I65" t="s">
        <v>243</v>
      </c>
    </row>
    <row r="66" spans="1:10" x14ac:dyDescent="0.2">
      <c r="A66" t="s">
        <v>9</v>
      </c>
      <c r="B66" t="s">
        <v>437</v>
      </c>
      <c r="C66" t="s">
        <v>436</v>
      </c>
      <c r="D66" t="s">
        <v>434</v>
      </c>
      <c r="E66" t="s">
        <v>477</v>
      </c>
      <c r="F66">
        <v>0.86</v>
      </c>
      <c r="G66" t="s">
        <v>435</v>
      </c>
      <c r="H66">
        <v>18</v>
      </c>
      <c r="I66" t="s">
        <v>438</v>
      </c>
    </row>
    <row r="67" spans="1:10" x14ac:dyDescent="0.2">
      <c r="A67" t="s">
        <v>9</v>
      </c>
      <c r="B67" t="s">
        <v>42</v>
      </c>
      <c r="C67" t="s">
        <v>118</v>
      </c>
      <c r="D67" t="s">
        <v>179</v>
      </c>
      <c r="E67" t="s">
        <v>477</v>
      </c>
      <c r="F67">
        <v>28</v>
      </c>
      <c r="G67" t="s">
        <v>177</v>
      </c>
      <c r="H67">
        <v>10</v>
      </c>
      <c r="I67" t="s">
        <v>63</v>
      </c>
    </row>
    <row r="68" spans="1:10" x14ac:dyDescent="0.2">
      <c r="A68" t="s">
        <v>303</v>
      </c>
      <c r="B68" t="s">
        <v>390</v>
      </c>
      <c r="C68" t="s">
        <v>392</v>
      </c>
      <c r="D68" t="s">
        <v>393</v>
      </c>
      <c r="E68" t="s">
        <v>477</v>
      </c>
      <c r="F68">
        <v>43</v>
      </c>
      <c r="G68" t="s">
        <v>391</v>
      </c>
      <c r="H68">
        <v>446</v>
      </c>
      <c r="I68" t="s">
        <v>394</v>
      </c>
    </row>
    <row r="69" spans="1:10" x14ac:dyDescent="0.2">
      <c r="A69" t="s">
        <v>9</v>
      </c>
      <c r="B69" t="s">
        <v>444</v>
      </c>
      <c r="C69" t="s">
        <v>446</v>
      </c>
      <c r="D69" s="2" t="s">
        <v>330</v>
      </c>
      <c r="E69" t="s">
        <v>477</v>
      </c>
      <c r="F69">
        <f>0.01*100</f>
        <v>1</v>
      </c>
      <c r="G69" t="s">
        <v>445</v>
      </c>
      <c r="H69">
        <v>25</v>
      </c>
      <c r="I69" t="s">
        <v>447</v>
      </c>
    </row>
    <row r="70" spans="1:10" x14ac:dyDescent="0.2">
      <c r="A70" t="s">
        <v>3</v>
      </c>
      <c r="B70" t="s">
        <v>312</v>
      </c>
      <c r="C70" t="s">
        <v>313</v>
      </c>
      <c r="D70" s="2" t="s">
        <v>318</v>
      </c>
      <c r="E70" t="s">
        <v>477</v>
      </c>
      <c r="F70" t="s">
        <v>477</v>
      </c>
      <c r="G70" t="s">
        <v>315</v>
      </c>
      <c r="H70">
        <v>40</v>
      </c>
      <c r="I70" t="s">
        <v>314</v>
      </c>
      <c r="J70" t="s">
        <v>316</v>
      </c>
    </row>
    <row r="71" spans="1:10" ht="15" customHeight="1" x14ac:dyDescent="0.2">
      <c r="A71" t="s">
        <v>3</v>
      </c>
      <c r="B71" t="s">
        <v>310</v>
      </c>
      <c r="C71" t="s">
        <v>311</v>
      </c>
      <c r="D71" s="2" t="s">
        <v>317</v>
      </c>
      <c r="E71" t="s">
        <v>477</v>
      </c>
      <c r="F71" t="s">
        <v>477</v>
      </c>
      <c r="G71" t="s">
        <v>315</v>
      </c>
      <c r="H71">
        <v>10</v>
      </c>
      <c r="I71" t="s">
        <v>314</v>
      </c>
      <c r="J71" t="s">
        <v>316</v>
      </c>
    </row>
    <row r="72" spans="1:10" x14ac:dyDescent="0.2">
      <c r="A72" t="s">
        <v>119</v>
      </c>
      <c r="B72" t="s">
        <v>259</v>
      </c>
      <c r="C72" t="s">
        <v>260</v>
      </c>
      <c r="D72" s="2" t="s">
        <v>262</v>
      </c>
      <c r="E72">
        <v>0.05</v>
      </c>
      <c r="F72">
        <f>E72*100</f>
        <v>5</v>
      </c>
      <c r="G72" t="s">
        <v>271</v>
      </c>
      <c r="H72">
        <v>17</v>
      </c>
      <c r="I72" t="s">
        <v>274</v>
      </c>
    </row>
    <row r="73" spans="1:10" x14ac:dyDescent="0.2">
      <c r="A73" t="s">
        <v>119</v>
      </c>
      <c r="B73" t="s">
        <v>259</v>
      </c>
      <c r="C73" t="s">
        <v>260</v>
      </c>
      <c r="D73" s="2" t="s">
        <v>261</v>
      </c>
      <c r="E73">
        <v>0.28999999999999998</v>
      </c>
      <c r="F73">
        <f>E73*100</f>
        <v>28.999999999999996</v>
      </c>
      <c r="G73" t="s">
        <v>270</v>
      </c>
      <c r="H73">
        <v>35</v>
      </c>
      <c r="I73" t="s">
        <v>274</v>
      </c>
    </row>
    <row r="74" spans="1:10" x14ac:dyDescent="0.2">
      <c r="A74" t="s">
        <v>119</v>
      </c>
      <c r="B74" t="s">
        <v>38</v>
      </c>
      <c r="C74" t="s">
        <v>39</v>
      </c>
      <c r="D74" s="2" t="s">
        <v>188</v>
      </c>
      <c r="E74" t="s">
        <v>477</v>
      </c>
      <c r="F74">
        <v>42.8</v>
      </c>
      <c r="G74" t="s">
        <v>187</v>
      </c>
      <c r="H74">
        <v>38</v>
      </c>
      <c r="I74" t="s">
        <v>281</v>
      </c>
    </row>
    <row r="75" spans="1:10" ht="15" customHeight="1" x14ac:dyDescent="0.2">
      <c r="A75" t="s">
        <v>3</v>
      </c>
      <c r="B75" t="s">
        <v>76</v>
      </c>
      <c r="C75" t="s">
        <v>75</v>
      </c>
      <c r="D75" s="2" t="s">
        <v>171</v>
      </c>
      <c r="E75" t="s">
        <v>477</v>
      </c>
      <c r="F75">
        <v>1.1000000000000001</v>
      </c>
      <c r="G75" t="s">
        <v>172</v>
      </c>
      <c r="H75">
        <v>106</v>
      </c>
      <c r="I75" t="s">
        <v>77</v>
      </c>
    </row>
    <row r="76" spans="1:10" x14ac:dyDescent="0.2">
      <c r="A76" t="s">
        <v>3</v>
      </c>
      <c r="B76" t="s">
        <v>76</v>
      </c>
      <c r="C76" t="s">
        <v>75</v>
      </c>
      <c r="D76" s="2" t="s">
        <v>158</v>
      </c>
      <c r="E76" t="s">
        <v>477</v>
      </c>
      <c r="F76">
        <v>6</v>
      </c>
      <c r="G76" t="s">
        <v>226</v>
      </c>
      <c r="H76">
        <v>83</v>
      </c>
      <c r="I76" t="s">
        <v>78</v>
      </c>
    </row>
    <row r="77" spans="1:10" x14ac:dyDescent="0.2">
      <c r="A77" t="s">
        <v>3</v>
      </c>
      <c r="B77" t="s">
        <v>8</v>
      </c>
      <c r="C77" t="s">
        <v>7</v>
      </c>
      <c r="D77" s="2" t="s">
        <v>154</v>
      </c>
      <c r="E77" t="s">
        <v>477</v>
      </c>
      <c r="F77">
        <v>18</v>
      </c>
      <c r="G77" t="s">
        <v>155</v>
      </c>
      <c r="H77">
        <v>78</v>
      </c>
      <c r="I77" t="s">
        <v>73</v>
      </c>
    </row>
    <row r="78" spans="1:10" x14ac:dyDescent="0.2">
      <c r="A78" t="s">
        <v>3</v>
      </c>
      <c r="B78" t="s">
        <v>81</v>
      </c>
      <c r="C78" t="s">
        <v>74</v>
      </c>
      <c r="D78" s="2" t="s">
        <v>134</v>
      </c>
      <c r="E78" t="s">
        <v>477</v>
      </c>
      <c r="F78">
        <v>2</v>
      </c>
      <c r="G78" t="s">
        <v>83</v>
      </c>
      <c r="H78">
        <v>30</v>
      </c>
      <c r="I78" t="s">
        <v>82</v>
      </c>
    </row>
    <row r="79" spans="1:10" x14ac:dyDescent="0.2">
      <c r="A79" t="s">
        <v>3</v>
      </c>
      <c r="B79" t="s">
        <v>81</v>
      </c>
      <c r="C79" t="s">
        <v>74</v>
      </c>
      <c r="D79" s="2" t="s">
        <v>134</v>
      </c>
      <c r="E79" t="s">
        <v>477</v>
      </c>
      <c r="F79">
        <v>2</v>
      </c>
      <c r="G79" t="s">
        <v>84</v>
      </c>
      <c r="H79">
        <v>35</v>
      </c>
      <c r="I79" t="s">
        <v>82</v>
      </c>
    </row>
    <row r="80" spans="1:10" x14ac:dyDescent="0.2">
      <c r="A80" t="s">
        <v>3</v>
      </c>
      <c r="B80" t="s">
        <v>81</v>
      </c>
      <c r="C80" t="s">
        <v>74</v>
      </c>
      <c r="D80" s="2" t="s">
        <v>331</v>
      </c>
      <c r="E80" t="s">
        <v>477</v>
      </c>
      <c r="F80" t="s">
        <v>477</v>
      </c>
      <c r="G80" t="s">
        <v>332</v>
      </c>
      <c r="H80">
        <v>22</v>
      </c>
      <c r="I80" t="s">
        <v>333</v>
      </c>
      <c r="J80" t="s">
        <v>449</v>
      </c>
    </row>
    <row r="81" spans="1:9" x14ac:dyDescent="0.2">
      <c r="A81" t="s">
        <v>119</v>
      </c>
      <c r="B81" t="s">
        <v>112</v>
      </c>
      <c r="C81" t="s">
        <v>114</v>
      </c>
      <c r="D81" s="2" t="s">
        <v>131</v>
      </c>
      <c r="E81" t="s">
        <v>477</v>
      </c>
      <c r="F81">
        <v>9</v>
      </c>
      <c r="G81" t="s">
        <v>141</v>
      </c>
      <c r="H81">
        <v>28</v>
      </c>
      <c r="I81" t="s">
        <v>116</v>
      </c>
    </row>
    <row r="82" spans="1:9" x14ac:dyDescent="0.2">
      <c r="A82" t="s">
        <v>119</v>
      </c>
      <c r="B82" t="s">
        <v>112</v>
      </c>
      <c r="C82" t="s">
        <v>114</v>
      </c>
      <c r="D82" s="2" t="s">
        <v>133</v>
      </c>
      <c r="E82" t="s">
        <v>477</v>
      </c>
      <c r="F82">
        <v>10</v>
      </c>
      <c r="G82" t="s">
        <v>142</v>
      </c>
      <c r="H82">
        <v>31</v>
      </c>
      <c r="I82" t="s">
        <v>116</v>
      </c>
    </row>
    <row r="83" spans="1:9" x14ac:dyDescent="0.2">
      <c r="A83" t="s">
        <v>119</v>
      </c>
      <c r="B83" t="s">
        <v>112</v>
      </c>
      <c r="C83" t="s">
        <v>114</v>
      </c>
      <c r="D83" s="2" t="s">
        <v>277</v>
      </c>
      <c r="E83" t="s">
        <v>477</v>
      </c>
      <c r="F83">
        <v>11.2</v>
      </c>
      <c r="G83" t="s">
        <v>280</v>
      </c>
      <c r="H83">
        <v>54</v>
      </c>
      <c r="I83" t="s">
        <v>279</v>
      </c>
    </row>
    <row r="84" spans="1:9" x14ac:dyDescent="0.2">
      <c r="A84" t="s">
        <v>119</v>
      </c>
      <c r="B84" t="s">
        <v>36</v>
      </c>
      <c r="C84" t="s">
        <v>37</v>
      </c>
      <c r="D84" s="2" t="s">
        <v>176</v>
      </c>
      <c r="E84" t="s">
        <v>477</v>
      </c>
      <c r="F84">
        <v>5.2</v>
      </c>
      <c r="G84" t="s">
        <v>174</v>
      </c>
      <c r="H84">
        <v>34</v>
      </c>
      <c r="I84" t="s">
        <v>68</v>
      </c>
    </row>
    <row r="85" spans="1:9" x14ac:dyDescent="0.2">
      <c r="A85" t="s">
        <v>119</v>
      </c>
      <c r="B85" t="s">
        <v>36</v>
      </c>
      <c r="C85" t="s">
        <v>37</v>
      </c>
      <c r="D85" s="2" t="s">
        <v>175</v>
      </c>
      <c r="E85" t="s">
        <v>477</v>
      </c>
      <c r="F85">
        <v>10.199999999999999</v>
      </c>
      <c r="G85" t="s">
        <v>173</v>
      </c>
      <c r="H85">
        <v>29</v>
      </c>
      <c r="I85" t="s">
        <v>68</v>
      </c>
    </row>
    <row r="86" spans="1:9" x14ac:dyDescent="0.2">
      <c r="A86" t="s">
        <v>3</v>
      </c>
      <c r="B86" t="s">
        <v>12</v>
      </c>
      <c r="C86" t="s">
        <v>13</v>
      </c>
      <c r="D86" s="2" t="s">
        <v>214</v>
      </c>
      <c r="E86" t="s">
        <v>477</v>
      </c>
      <c r="F86">
        <v>63.71</v>
      </c>
      <c r="G86" t="s">
        <v>217</v>
      </c>
      <c r="H86">
        <v>34</v>
      </c>
      <c r="I86" t="s">
        <v>72</v>
      </c>
    </row>
    <row r="87" spans="1:9" x14ac:dyDescent="0.2">
      <c r="A87" t="s">
        <v>3</v>
      </c>
      <c r="B87" t="s">
        <v>12</v>
      </c>
      <c r="C87" t="s">
        <v>13</v>
      </c>
      <c r="D87" s="2" t="s">
        <v>295</v>
      </c>
      <c r="E87" t="s">
        <v>477</v>
      </c>
      <c r="F87">
        <v>250</v>
      </c>
      <c r="G87" t="s">
        <v>296</v>
      </c>
      <c r="H87">
        <v>22</v>
      </c>
      <c r="I87" t="s">
        <v>71</v>
      </c>
    </row>
    <row r="88" spans="1:9" ht="16" x14ac:dyDescent="0.2">
      <c r="A88" t="s">
        <v>119</v>
      </c>
      <c r="B88" t="s">
        <v>100</v>
      </c>
      <c r="C88" s="1" t="s">
        <v>101</v>
      </c>
      <c r="D88" s="2" t="s">
        <v>218</v>
      </c>
      <c r="E88" t="s">
        <v>477</v>
      </c>
      <c r="F88">
        <v>10.87</v>
      </c>
      <c r="G88" t="s">
        <v>223</v>
      </c>
      <c r="H88">
        <v>16</v>
      </c>
      <c r="I88" t="s">
        <v>102</v>
      </c>
    </row>
    <row r="89" spans="1:9" x14ac:dyDescent="0.2">
      <c r="A89" t="s">
        <v>119</v>
      </c>
      <c r="B89" t="s">
        <v>232</v>
      </c>
      <c r="C89" t="s">
        <v>34</v>
      </c>
      <c r="D89" s="2" t="s">
        <v>126</v>
      </c>
      <c r="E89">
        <v>0.46</v>
      </c>
      <c r="F89">
        <f>E89*100</f>
        <v>46</v>
      </c>
      <c r="G89" t="s">
        <v>230</v>
      </c>
      <c r="H89">
        <v>15</v>
      </c>
      <c r="I89" t="s">
        <v>67</v>
      </c>
    </row>
    <row r="90" spans="1:9" x14ac:dyDescent="0.2">
      <c r="A90" t="s">
        <v>119</v>
      </c>
      <c r="B90" t="s">
        <v>232</v>
      </c>
      <c r="C90" t="s">
        <v>34</v>
      </c>
      <c r="D90" s="2" t="s">
        <v>264</v>
      </c>
      <c r="E90">
        <v>0.01</v>
      </c>
      <c r="F90">
        <f>E90*100</f>
        <v>1</v>
      </c>
      <c r="G90" t="s">
        <v>273</v>
      </c>
      <c r="H90">
        <v>16</v>
      </c>
      <c r="I90" t="s">
        <v>274</v>
      </c>
    </row>
    <row r="91" spans="1:9" x14ac:dyDescent="0.2">
      <c r="A91" t="s">
        <v>119</v>
      </c>
      <c r="B91" t="s">
        <v>232</v>
      </c>
      <c r="C91" t="s">
        <v>34</v>
      </c>
      <c r="D91" s="2" t="s">
        <v>127</v>
      </c>
      <c r="E91">
        <v>2.1999999999999999E-2</v>
      </c>
      <c r="F91">
        <f>E91*100</f>
        <v>2.1999999999999997</v>
      </c>
      <c r="G91" t="s">
        <v>228</v>
      </c>
      <c r="H91">
        <v>18</v>
      </c>
      <c r="I91" t="s">
        <v>67</v>
      </c>
    </row>
    <row r="92" spans="1:9" ht="15" customHeight="1" x14ac:dyDescent="0.2">
      <c r="A92" t="s">
        <v>119</v>
      </c>
      <c r="B92" t="s">
        <v>232</v>
      </c>
      <c r="C92" t="s">
        <v>34</v>
      </c>
      <c r="D92" s="2" t="s">
        <v>263</v>
      </c>
      <c r="E92">
        <v>0.37</v>
      </c>
      <c r="F92">
        <f>E92*100</f>
        <v>37</v>
      </c>
      <c r="G92" t="s">
        <v>272</v>
      </c>
      <c r="H92">
        <v>51</v>
      </c>
      <c r="I92" t="s">
        <v>274</v>
      </c>
    </row>
    <row r="93" spans="1:9" x14ac:dyDescent="0.2">
      <c r="A93" t="s">
        <v>119</v>
      </c>
      <c r="B93" t="s">
        <v>98</v>
      </c>
      <c r="C93" t="s">
        <v>103</v>
      </c>
      <c r="D93" s="2" t="s">
        <v>169</v>
      </c>
      <c r="E93" t="s">
        <v>477</v>
      </c>
      <c r="F93">
        <v>10</v>
      </c>
      <c r="G93" t="s">
        <v>189</v>
      </c>
      <c r="H93">
        <v>19</v>
      </c>
      <c r="I93" t="s">
        <v>99</v>
      </c>
    </row>
    <row r="94" spans="1:9" x14ac:dyDescent="0.2">
      <c r="A94" t="s">
        <v>3</v>
      </c>
      <c r="B94" t="s">
        <v>340</v>
      </c>
      <c r="C94" t="s">
        <v>341</v>
      </c>
      <c r="D94" s="2" t="s">
        <v>343</v>
      </c>
      <c r="E94" t="s">
        <v>477</v>
      </c>
      <c r="F94">
        <v>4.9000000000000004</v>
      </c>
      <c r="G94" t="s">
        <v>342</v>
      </c>
      <c r="H94">
        <v>46</v>
      </c>
      <c r="I94" t="s">
        <v>344</v>
      </c>
    </row>
    <row r="95" spans="1:9" x14ac:dyDescent="0.2">
      <c r="A95" t="s">
        <v>3</v>
      </c>
      <c r="B95" t="s">
        <v>340</v>
      </c>
      <c r="C95" t="s">
        <v>341</v>
      </c>
      <c r="D95" t="s">
        <v>347</v>
      </c>
      <c r="E95" t="s">
        <v>477</v>
      </c>
      <c r="F95">
        <v>4.9000000000000004</v>
      </c>
      <c r="G95" t="s">
        <v>351</v>
      </c>
      <c r="H95">
        <v>36</v>
      </c>
      <c r="I95" t="s">
        <v>353</v>
      </c>
    </row>
    <row r="96" spans="1:9" x14ac:dyDescent="0.2">
      <c r="A96" t="s">
        <v>3</v>
      </c>
      <c r="B96" t="s">
        <v>340</v>
      </c>
      <c r="C96" t="s">
        <v>341</v>
      </c>
      <c r="D96" t="s">
        <v>346</v>
      </c>
      <c r="E96" t="s">
        <v>477</v>
      </c>
      <c r="F96">
        <v>10.8</v>
      </c>
      <c r="G96" t="s">
        <v>350</v>
      </c>
      <c r="H96">
        <v>16</v>
      </c>
      <c r="I96" t="s">
        <v>353</v>
      </c>
    </row>
    <row r="97" spans="1:9" x14ac:dyDescent="0.2">
      <c r="A97" t="s">
        <v>3</v>
      </c>
      <c r="B97" t="s">
        <v>297</v>
      </c>
      <c r="C97" t="s">
        <v>300</v>
      </c>
      <c r="D97" t="s">
        <v>480</v>
      </c>
      <c r="E97" t="s">
        <v>477</v>
      </c>
      <c r="F97">
        <v>8.9</v>
      </c>
      <c r="G97" t="s">
        <v>298</v>
      </c>
      <c r="H97">
        <v>29</v>
      </c>
      <c r="I97" t="s">
        <v>299</v>
      </c>
    </row>
    <row r="98" spans="1:9" x14ac:dyDescent="0.2">
      <c r="A98" t="s">
        <v>303</v>
      </c>
      <c r="B98" t="s">
        <v>412</v>
      </c>
      <c r="C98" t="s">
        <v>421</v>
      </c>
      <c r="D98" t="s">
        <v>427</v>
      </c>
      <c r="E98" t="s">
        <v>477</v>
      </c>
      <c r="F98">
        <v>7.3</v>
      </c>
      <c r="G98" t="s">
        <v>432</v>
      </c>
      <c r="H98">
        <v>10</v>
      </c>
      <c r="I98" t="s">
        <v>433</v>
      </c>
    </row>
    <row r="99" spans="1:9" x14ac:dyDescent="0.2">
      <c r="A99" t="s">
        <v>3</v>
      </c>
      <c r="B99" t="s">
        <v>5</v>
      </c>
      <c r="C99" t="s">
        <v>2</v>
      </c>
      <c r="D99" t="s">
        <v>186</v>
      </c>
      <c r="E99" t="s">
        <v>477</v>
      </c>
      <c r="F99">
        <v>9.5500000000000007</v>
      </c>
      <c r="G99" t="s">
        <v>185</v>
      </c>
      <c r="H99">
        <v>42</v>
      </c>
      <c r="I99" t="s">
        <v>79</v>
      </c>
    </row>
    <row r="100" spans="1:9" x14ac:dyDescent="0.2">
      <c r="A100" t="s">
        <v>119</v>
      </c>
      <c r="B100" t="s">
        <v>105</v>
      </c>
      <c r="C100" t="s">
        <v>106</v>
      </c>
      <c r="D100" t="s">
        <v>221</v>
      </c>
      <c r="E100" t="s">
        <v>477</v>
      </c>
      <c r="F100">
        <v>4.3</v>
      </c>
      <c r="G100" t="s">
        <v>153</v>
      </c>
      <c r="H100">
        <v>18</v>
      </c>
      <c r="I100" t="s">
        <v>108</v>
      </c>
    </row>
    <row r="101" spans="1:9" x14ac:dyDescent="0.2">
      <c r="A101" t="s">
        <v>3</v>
      </c>
      <c r="B101" t="s">
        <v>354</v>
      </c>
      <c r="C101" t="s">
        <v>359</v>
      </c>
      <c r="D101" t="s">
        <v>356</v>
      </c>
      <c r="E101" t="s">
        <v>477</v>
      </c>
      <c r="F101">
        <v>2.54</v>
      </c>
      <c r="G101" t="s">
        <v>360</v>
      </c>
      <c r="H101">
        <v>39</v>
      </c>
      <c r="I101" t="s">
        <v>361</v>
      </c>
    </row>
    <row r="102" spans="1:9" x14ac:dyDescent="0.2">
      <c r="A102" t="s">
        <v>119</v>
      </c>
      <c r="B102" t="s">
        <v>32</v>
      </c>
      <c r="C102" t="s">
        <v>120</v>
      </c>
      <c r="D102" t="s">
        <v>160</v>
      </c>
      <c r="E102" t="s">
        <v>477</v>
      </c>
      <c r="F102">
        <v>2.2999999999999998</v>
      </c>
      <c r="G102" t="s">
        <v>163</v>
      </c>
      <c r="H102">
        <v>41</v>
      </c>
      <c r="I102" t="s">
        <v>66</v>
      </c>
    </row>
    <row r="103" spans="1:9" x14ac:dyDescent="0.2">
      <c r="A103" t="s">
        <v>119</v>
      </c>
      <c r="B103" t="s">
        <v>395</v>
      </c>
      <c r="C103" t="s">
        <v>96</v>
      </c>
      <c r="D103" t="s">
        <v>190</v>
      </c>
      <c r="E103" t="s">
        <v>477</v>
      </c>
      <c r="F103">
        <v>4.7</v>
      </c>
      <c r="G103" t="s">
        <v>192</v>
      </c>
      <c r="H103">
        <v>20</v>
      </c>
      <c r="I103" t="s">
        <v>97</v>
      </c>
    </row>
    <row r="104" spans="1:9" x14ac:dyDescent="0.2">
      <c r="A104" t="s">
        <v>119</v>
      </c>
      <c r="B104" t="s">
        <v>395</v>
      </c>
      <c r="C104" t="s">
        <v>96</v>
      </c>
      <c r="D104" t="s">
        <v>170</v>
      </c>
      <c r="E104" t="s">
        <v>477</v>
      </c>
      <c r="F104">
        <v>17.100000000000001</v>
      </c>
      <c r="G104" t="s">
        <v>191</v>
      </c>
      <c r="H104">
        <v>20</v>
      </c>
      <c r="I104" t="s">
        <v>97</v>
      </c>
    </row>
    <row r="105" spans="1:9" x14ac:dyDescent="0.2">
      <c r="A105" t="s">
        <v>303</v>
      </c>
      <c r="B105" t="s">
        <v>395</v>
      </c>
      <c r="C105" t="s">
        <v>401</v>
      </c>
      <c r="D105" t="s">
        <v>399</v>
      </c>
      <c r="E105" t="s">
        <v>477</v>
      </c>
      <c r="F105">
        <v>47.8</v>
      </c>
      <c r="G105" t="s">
        <v>391</v>
      </c>
      <c r="H105">
        <v>40</v>
      </c>
      <c r="I105" t="s">
        <v>394</v>
      </c>
    </row>
    <row r="106" spans="1:9" x14ac:dyDescent="0.2">
      <c r="A106" t="s">
        <v>9</v>
      </c>
      <c r="B106" t="s">
        <v>41</v>
      </c>
      <c r="C106" t="s">
        <v>117</v>
      </c>
      <c r="D106" t="s">
        <v>178</v>
      </c>
      <c r="E106" t="s">
        <v>477</v>
      </c>
      <c r="F106">
        <v>34</v>
      </c>
      <c r="G106" t="s">
        <v>177</v>
      </c>
      <c r="H106">
        <v>15</v>
      </c>
      <c r="I106" t="s">
        <v>63</v>
      </c>
    </row>
    <row r="107" spans="1:9" x14ac:dyDescent="0.2">
      <c r="A107" t="s">
        <v>3</v>
      </c>
      <c r="B107" t="s">
        <v>355</v>
      </c>
      <c r="C107" t="s">
        <v>358</v>
      </c>
      <c r="D107" t="s">
        <v>357</v>
      </c>
      <c r="E107" t="s">
        <v>477</v>
      </c>
      <c r="F107">
        <v>0.91</v>
      </c>
      <c r="G107" t="s">
        <v>360</v>
      </c>
      <c r="H107">
        <v>12</v>
      </c>
      <c r="I107" t="s">
        <v>361</v>
      </c>
    </row>
    <row r="108" spans="1:9" x14ac:dyDescent="0.2">
      <c r="A108" t="s">
        <v>303</v>
      </c>
      <c r="B108" t="s">
        <v>415</v>
      </c>
      <c r="C108" t="s">
        <v>419</v>
      </c>
      <c r="D108" t="s">
        <v>430</v>
      </c>
      <c r="E108" t="s">
        <v>477</v>
      </c>
      <c r="F108">
        <v>0.8</v>
      </c>
      <c r="G108" t="s">
        <v>432</v>
      </c>
      <c r="H108">
        <v>30</v>
      </c>
      <c r="I108" t="s">
        <v>433</v>
      </c>
    </row>
    <row r="109" spans="1:9" x14ac:dyDescent="0.2">
      <c r="A109" t="s">
        <v>119</v>
      </c>
      <c r="B109" t="s">
        <v>33</v>
      </c>
      <c r="C109" t="s">
        <v>121</v>
      </c>
      <c r="D109" t="s">
        <v>161</v>
      </c>
      <c r="E109" t="s">
        <v>477</v>
      </c>
      <c r="F109">
        <v>4</v>
      </c>
      <c r="G109" t="s">
        <v>163</v>
      </c>
      <c r="H109">
        <v>42</v>
      </c>
      <c r="I109" t="s">
        <v>66</v>
      </c>
    </row>
    <row r="110" spans="1:9" x14ac:dyDescent="0.2">
      <c r="A110" t="s">
        <v>9</v>
      </c>
      <c r="B110" t="s">
        <v>14</v>
      </c>
      <c r="C110" t="s">
        <v>15</v>
      </c>
      <c r="D110" t="s">
        <v>372</v>
      </c>
      <c r="E110" t="s">
        <v>477</v>
      </c>
      <c r="F110">
        <v>0.84</v>
      </c>
      <c r="G110" t="s">
        <v>370</v>
      </c>
      <c r="H110">
        <v>23</v>
      </c>
      <c r="I110" t="s">
        <v>374</v>
      </c>
    </row>
    <row r="111" spans="1:9" x14ac:dyDescent="0.2">
      <c r="A111" t="s">
        <v>9</v>
      </c>
      <c r="B111" t="s">
        <v>14</v>
      </c>
      <c r="C111" t="s">
        <v>15</v>
      </c>
      <c r="D111" t="s">
        <v>373</v>
      </c>
      <c r="E111" t="s">
        <v>477</v>
      </c>
      <c r="F111">
        <v>1.5</v>
      </c>
      <c r="G111" t="s">
        <v>371</v>
      </c>
      <c r="H111">
        <v>15</v>
      </c>
      <c r="I111" t="s">
        <v>374</v>
      </c>
    </row>
    <row r="112" spans="1:9" x14ac:dyDescent="0.2">
      <c r="A112" t="s">
        <v>9</v>
      </c>
      <c r="B112" t="s">
        <v>14</v>
      </c>
      <c r="C112" t="s">
        <v>15</v>
      </c>
      <c r="D112" t="s">
        <v>164</v>
      </c>
      <c r="E112" t="s">
        <v>477</v>
      </c>
      <c r="F112">
        <v>9</v>
      </c>
      <c r="G112" t="s">
        <v>165</v>
      </c>
      <c r="H112">
        <v>131</v>
      </c>
      <c r="I112" t="s">
        <v>70</v>
      </c>
    </row>
    <row r="113" spans="1:9" x14ac:dyDescent="0.2">
      <c r="A113" t="s">
        <v>119</v>
      </c>
      <c r="B113" t="s">
        <v>20</v>
      </c>
      <c r="C113" t="s">
        <v>28</v>
      </c>
      <c r="D113" t="s">
        <v>158</v>
      </c>
      <c r="E113" t="s">
        <v>477</v>
      </c>
      <c r="F113">
        <v>6</v>
      </c>
      <c r="G113" t="s">
        <v>159</v>
      </c>
      <c r="H113">
        <v>81</v>
      </c>
      <c r="I113" t="s">
        <v>61</v>
      </c>
    </row>
    <row r="114" spans="1:9" x14ac:dyDescent="0.2">
      <c r="A114" t="s">
        <v>3</v>
      </c>
      <c r="B114" t="s">
        <v>451</v>
      </c>
      <c r="C114" t="s">
        <v>452</v>
      </c>
      <c r="D114" t="s">
        <v>453</v>
      </c>
      <c r="E114" t="s">
        <v>477</v>
      </c>
      <c r="F114">
        <v>34.799999999999997</v>
      </c>
      <c r="G114" t="s">
        <v>454</v>
      </c>
      <c r="H114">
        <v>45</v>
      </c>
      <c r="I114" t="s">
        <v>455</v>
      </c>
    </row>
    <row r="115" spans="1:9" x14ac:dyDescent="0.2">
      <c r="A115" t="s">
        <v>3</v>
      </c>
      <c r="B115" t="s">
        <v>451</v>
      </c>
      <c r="C115" t="s">
        <v>452</v>
      </c>
      <c r="D115" t="s">
        <v>456</v>
      </c>
      <c r="E115" t="s">
        <v>477</v>
      </c>
      <c r="F115">
        <v>42.7</v>
      </c>
      <c r="G115" t="s">
        <v>457</v>
      </c>
      <c r="H115">
        <v>26</v>
      </c>
      <c r="I115" t="s">
        <v>455</v>
      </c>
    </row>
    <row r="116" spans="1:9" x14ac:dyDescent="0.2">
      <c r="A116" t="s">
        <v>303</v>
      </c>
      <c r="B116" t="s">
        <v>410</v>
      </c>
      <c r="C116" t="s">
        <v>423</v>
      </c>
      <c r="D116" t="s">
        <v>424</v>
      </c>
      <c r="E116" t="s">
        <v>477</v>
      </c>
      <c r="F116">
        <v>7.1</v>
      </c>
      <c r="G116" t="s">
        <v>432</v>
      </c>
      <c r="H116">
        <v>30</v>
      </c>
      <c r="I116" t="s">
        <v>433</v>
      </c>
    </row>
    <row r="117" spans="1:9" x14ac:dyDescent="0.2">
      <c r="A117" t="s">
        <v>119</v>
      </c>
      <c r="B117" t="s">
        <v>16</v>
      </c>
      <c r="C117" t="s">
        <v>23</v>
      </c>
      <c r="D117" t="s">
        <v>168</v>
      </c>
      <c r="E117" t="s">
        <v>477</v>
      </c>
      <c r="F117">
        <v>10.6</v>
      </c>
      <c r="G117" t="s">
        <v>167</v>
      </c>
      <c r="H117">
        <v>477</v>
      </c>
      <c r="I117" t="s">
        <v>166</v>
      </c>
    </row>
    <row r="118" spans="1:9" x14ac:dyDescent="0.2">
      <c r="A118" t="s">
        <v>119</v>
      </c>
      <c r="B118" t="s">
        <v>16</v>
      </c>
      <c r="C118" t="s">
        <v>23</v>
      </c>
      <c r="D118" t="s">
        <v>149</v>
      </c>
      <c r="E118" t="s">
        <v>477</v>
      </c>
      <c r="F118">
        <v>10.7</v>
      </c>
      <c r="G118" t="s">
        <v>148</v>
      </c>
      <c r="H118">
        <v>566</v>
      </c>
      <c r="I118" t="s">
        <v>48</v>
      </c>
    </row>
    <row r="119" spans="1:9" x14ac:dyDescent="0.2">
      <c r="A119" t="s">
        <v>119</v>
      </c>
      <c r="B119" t="s">
        <v>16</v>
      </c>
      <c r="C119" t="s">
        <v>23</v>
      </c>
      <c r="D119" t="s">
        <v>194</v>
      </c>
      <c r="E119" t="s">
        <v>477</v>
      </c>
      <c r="F119">
        <v>13.23</v>
      </c>
      <c r="G119" t="s">
        <v>49</v>
      </c>
      <c r="H119">
        <v>83</v>
      </c>
      <c r="I119" t="s">
        <v>51</v>
      </c>
    </row>
    <row r="120" spans="1:9" x14ac:dyDescent="0.2">
      <c r="A120" t="s">
        <v>119</v>
      </c>
      <c r="B120" t="s">
        <v>16</v>
      </c>
      <c r="C120" t="s">
        <v>23</v>
      </c>
      <c r="D120" t="s">
        <v>212</v>
      </c>
      <c r="E120" t="s">
        <v>477</v>
      </c>
      <c r="F120">
        <v>23.1</v>
      </c>
      <c r="G120" t="s">
        <v>216</v>
      </c>
      <c r="H120">
        <v>15</v>
      </c>
      <c r="I120" t="s">
        <v>65</v>
      </c>
    </row>
    <row r="121" spans="1:9" x14ac:dyDescent="0.2">
      <c r="A121" t="s">
        <v>119</v>
      </c>
      <c r="B121" t="s">
        <v>16</v>
      </c>
      <c r="C121" t="s">
        <v>23</v>
      </c>
      <c r="D121" t="s">
        <v>193</v>
      </c>
      <c r="E121" t="s">
        <v>477</v>
      </c>
      <c r="F121">
        <v>23.835000000000001</v>
      </c>
      <c r="G121" t="s">
        <v>80</v>
      </c>
      <c r="H121">
        <v>13</v>
      </c>
      <c r="I121" t="s">
        <v>51</v>
      </c>
    </row>
    <row r="122" spans="1:9" x14ac:dyDescent="0.2">
      <c r="A122" t="s">
        <v>303</v>
      </c>
      <c r="B122" t="s">
        <v>396</v>
      </c>
      <c r="C122" t="s">
        <v>402</v>
      </c>
      <c r="D122" t="s">
        <v>398</v>
      </c>
      <c r="E122" t="s">
        <v>477</v>
      </c>
      <c r="F122">
        <v>30.3</v>
      </c>
      <c r="G122" t="s">
        <v>391</v>
      </c>
      <c r="H122">
        <v>49</v>
      </c>
      <c r="I122" t="s">
        <v>394</v>
      </c>
    </row>
    <row r="123" spans="1:9" x14ac:dyDescent="0.2">
      <c r="A123" t="s">
        <v>119</v>
      </c>
      <c r="B123" t="s">
        <v>85</v>
      </c>
      <c r="C123" t="s">
        <v>86</v>
      </c>
      <c r="D123" t="s">
        <v>195</v>
      </c>
      <c r="E123" t="s">
        <v>477</v>
      </c>
      <c r="F123">
        <v>19.399999999999999</v>
      </c>
      <c r="G123" t="s">
        <v>90</v>
      </c>
      <c r="H123">
        <v>30</v>
      </c>
      <c r="I123" t="s">
        <v>92</v>
      </c>
    </row>
    <row r="124" spans="1:9" x14ac:dyDescent="0.2">
      <c r="A124" t="s">
        <v>119</v>
      </c>
      <c r="B124" t="s">
        <v>85</v>
      </c>
      <c r="C124" t="s">
        <v>86</v>
      </c>
      <c r="D124" t="s">
        <v>197</v>
      </c>
      <c r="E124" t="s">
        <v>477</v>
      </c>
      <c r="F124">
        <v>20</v>
      </c>
      <c r="G124" t="s">
        <v>91</v>
      </c>
      <c r="H124">
        <v>58</v>
      </c>
      <c r="I124" t="s">
        <v>92</v>
      </c>
    </row>
    <row r="125" spans="1:9" x14ac:dyDescent="0.2">
      <c r="A125" t="s">
        <v>119</v>
      </c>
      <c r="B125" t="s">
        <v>85</v>
      </c>
      <c r="C125" t="s">
        <v>86</v>
      </c>
      <c r="D125" t="s">
        <v>201</v>
      </c>
      <c r="E125" t="s">
        <v>477</v>
      </c>
      <c r="F125">
        <v>20.9</v>
      </c>
      <c r="G125" t="s">
        <v>87</v>
      </c>
      <c r="H125">
        <v>29</v>
      </c>
      <c r="I125" t="s">
        <v>92</v>
      </c>
    </row>
    <row r="126" spans="1:9" x14ac:dyDescent="0.2">
      <c r="A126" t="s">
        <v>119</v>
      </c>
      <c r="B126" t="s">
        <v>85</v>
      </c>
      <c r="C126" t="s">
        <v>86</v>
      </c>
      <c r="D126" t="s">
        <v>196</v>
      </c>
      <c r="E126" t="s">
        <v>477</v>
      </c>
      <c r="F126">
        <v>24.5</v>
      </c>
      <c r="G126" t="s">
        <v>89</v>
      </c>
      <c r="H126">
        <v>39</v>
      </c>
      <c r="I126" t="s">
        <v>92</v>
      </c>
    </row>
    <row r="127" spans="1:9" x14ac:dyDescent="0.2">
      <c r="A127" t="s">
        <v>119</v>
      </c>
      <c r="B127" t="s">
        <v>85</v>
      </c>
      <c r="C127" t="s">
        <v>86</v>
      </c>
      <c r="D127" t="s">
        <v>198</v>
      </c>
      <c r="E127" t="s">
        <v>477</v>
      </c>
      <c r="F127">
        <v>26.4</v>
      </c>
      <c r="G127" t="s">
        <v>88</v>
      </c>
      <c r="H127">
        <v>135</v>
      </c>
      <c r="I127" t="s">
        <v>92</v>
      </c>
    </row>
    <row r="128" spans="1:9" x14ac:dyDescent="0.2">
      <c r="A128" t="s">
        <v>9</v>
      </c>
      <c r="B128" t="s">
        <v>282</v>
      </c>
      <c r="C128" t="s">
        <v>285</v>
      </c>
      <c r="D128" t="s">
        <v>293</v>
      </c>
      <c r="E128" t="s">
        <v>477</v>
      </c>
      <c r="F128">
        <v>2.6</v>
      </c>
      <c r="G128" t="s">
        <v>294</v>
      </c>
      <c r="H128">
        <v>24</v>
      </c>
      <c r="I128" t="s">
        <v>283</v>
      </c>
    </row>
    <row r="129" spans="1:9" x14ac:dyDescent="0.2">
      <c r="A129" t="s">
        <v>9</v>
      </c>
      <c r="B129" t="s">
        <v>282</v>
      </c>
      <c r="C129" t="s">
        <v>285</v>
      </c>
      <c r="D129" t="s">
        <v>291</v>
      </c>
      <c r="E129" t="s">
        <v>477</v>
      </c>
      <c r="F129">
        <v>4.16</v>
      </c>
      <c r="G129" t="s">
        <v>292</v>
      </c>
      <c r="H129">
        <v>23</v>
      </c>
      <c r="I129" t="s">
        <v>283</v>
      </c>
    </row>
    <row r="130" spans="1:9" x14ac:dyDescent="0.2">
      <c r="A130" t="s">
        <v>9</v>
      </c>
      <c r="B130" t="s">
        <v>282</v>
      </c>
      <c r="C130" t="s">
        <v>285</v>
      </c>
      <c r="D130" t="s">
        <v>289</v>
      </c>
      <c r="E130" t="s">
        <v>477</v>
      </c>
      <c r="F130">
        <v>5.6</v>
      </c>
      <c r="G130" t="s">
        <v>290</v>
      </c>
      <c r="H130">
        <v>29</v>
      </c>
      <c r="I130" t="s">
        <v>283</v>
      </c>
    </row>
    <row r="131" spans="1:9" x14ac:dyDescent="0.2">
      <c r="A131" t="s">
        <v>9</v>
      </c>
      <c r="B131" t="s">
        <v>282</v>
      </c>
      <c r="C131" t="s">
        <v>285</v>
      </c>
      <c r="D131" t="s">
        <v>287</v>
      </c>
      <c r="E131" t="s">
        <v>477</v>
      </c>
      <c r="F131">
        <v>12.48</v>
      </c>
      <c r="G131" t="s">
        <v>288</v>
      </c>
      <c r="H131">
        <v>29</v>
      </c>
      <c r="I131" t="s">
        <v>283</v>
      </c>
    </row>
    <row r="132" spans="1:9" x14ac:dyDescent="0.2">
      <c r="A132" t="s">
        <v>9</v>
      </c>
      <c r="B132" t="s">
        <v>282</v>
      </c>
      <c r="C132" t="s">
        <v>285</v>
      </c>
      <c r="D132" t="s">
        <v>284</v>
      </c>
      <c r="E132" t="s">
        <v>477</v>
      </c>
      <c r="F132">
        <v>17.579999999999998</v>
      </c>
      <c r="G132" t="s">
        <v>286</v>
      </c>
      <c r="H132">
        <v>21</v>
      </c>
      <c r="I132" t="s">
        <v>283</v>
      </c>
    </row>
    <row r="133" spans="1:9" x14ac:dyDescent="0.2">
      <c r="A133" t="s">
        <v>303</v>
      </c>
      <c r="B133" t="s">
        <v>416</v>
      </c>
      <c r="C133" t="s">
        <v>422</v>
      </c>
      <c r="D133" t="s">
        <v>431</v>
      </c>
      <c r="E133" t="s">
        <v>477</v>
      </c>
      <c r="F133">
        <v>2</v>
      </c>
      <c r="G133" t="s">
        <v>432</v>
      </c>
      <c r="H133">
        <v>10</v>
      </c>
      <c r="I133" t="s">
        <v>433</v>
      </c>
    </row>
    <row r="134" spans="1:9" x14ac:dyDescent="0.2">
      <c r="A134" t="s">
        <v>458</v>
      </c>
      <c r="B134" t="s">
        <v>472</v>
      </c>
      <c r="C134" t="s">
        <v>471</v>
      </c>
      <c r="D134" t="s">
        <v>190</v>
      </c>
      <c r="E134" t="s">
        <v>477</v>
      </c>
      <c r="F134">
        <v>4.7</v>
      </c>
      <c r="G134" t="s">
        <v>465</v>
      </c>
      <c r="H134">
        <v>20</v>
      </c>
      <c r="I134" t="s">
        <v>470</v>
      </c>
    </row>
    <row r="135" spans="1:9" x14ac:dyDescent="0.2">
      <c r="A135" t="s">
        <v>458</v>
      </c>
      <c r="B135" t="s">
        <v>472</v>
      </c>
      <c r="C135" t="s">
        <v>471</v>
      </c>
      <c r="D135" t="s">
        <v>468</v>
      </c>
      <c r="E135" t="s">
        <v>477</v>
      </c>
      <c r="F135">
        <v>8.4600000000000009</v>
      </c>
      <c r="G135" t="s">
        <v>466</v>
      </c>
      <c r="H135">
        <v>30</v>
      </c>
      <c r="I135" t="s">
        <v>470</v>
      </c>
    </row>
    <row r="136" spans="1:9" x14ac:dyDescent="0.2">
      <c r="A136" t="s">
        <v>458</v>
      </c>
      <c r="B136" t="s">
        <v>472</v>
      </c>
      <c r="C136" t="s">
        <v>471</v>
      </c>
      <c r="D136" t="s">
        <v>469</v>
      </c>
      <c r="E136" t="s">
        <v>477</v>
      </c>
      <c r="F136">
        <v>22</v>
      </c>
      <c r="G136" t="s">
        <v>467</v>
      </c>
      <c r="H136">
        <v>20</v>
      </c>
      <c r="I136" t="s">
        <v>470</v>
      </c>
    </row>
    <row r="137" spans="1:9" x14ac:dyDescent="0.2">
      <c r="A137" t="s">
        <v>459</v>
      </c>
      <c r="B137" t="s">
        <v>461</v>
      </c>
      <c r="C137" t="s">
        <v>460</v>
      </c>
      <c r="D137" t="s">
        <v>463</v>
      </c>
      <c r="E137" t="s">
        <v>477</v>
      </c>
      <c r="F137">
        <v>0.09</v>
      </c>
      <c r="G137" t="s">
        <v>462</v>
      </c>
      <c r="H137">
        <v>20</v>
      </c>
      <c r="I137" t="s">
        <v>464</v>
      </c>
    </row>
  </sheetData>
  <sortState xmlns:xlrd2="http://schemas.microsoft.com/office/spreadsheetml/2017/richdata2" ref="A2:J133">
    <sortCondition ref="B114:B133"/>
  </sortState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BD693-F517-481A-96A9-83A345C0667C}">
  <dimension ref="A1:D73"/>
  <sheetViews>
    <sheetView topLeftCell="A9" workbookViewId="0">
      <selection activeCell="I36" sqref="I36"/>
    </sheetView>
  </sheetViews>
  <sheetFormatPr baseColWidth="10" defaultColWidth="8.83203125" defaultRowHeight="15" x14ac:dyDescent="0.2"/>
  <cols>
    <col min="2" max="2" width="30.1640625" bestFit="1" customWidth="1"/>
    <col min="4" max="4" width="27.6640625" bestFit="1" customWidth="1"/>
  </cols>
  <sheetData>
    <row r="1" spans="1:4" x14ac:dyDescent="0.2">
      <c r="A1" t="s">
        <v>229</v>
      </c>
      <c r="B1" t="s">
        <v>276</v>
      </c>
      <c r="C1" t="s">
        <v>231</v>
      </c>
      <c r="D1" t="s">
        <v>302</v>
      </c>
    </row>
    <row r="2" spans="1:4" x14ac:dyDescent="0.2">
      <c r="A2">
        <v>1</v>
      </c>
      <c r="B2" t="s">
        <v>461</v>
      </c>
      <c r="C2">
        <v>0.09</v>
      </c>
      <c r="D2" t="s">
        <v>464</v>
      </c>
    </row>
    <row r="3" spans="1:4" x14ac:dyDescent="0.2">
      <c r="A3">
        <v>2</v>
      </c>
      <c r="B3" t="s">
        <v>440</v>
      </c>
      <c r="C3">
        <v>0.3</v>
      </c>
      <c r="D3" t="s">
        <v>443</v>
      </c>
    </row>
    <row r="4" spans="1:4" x14ac:dyDescent="0.2">
      <c r="A4">
        <v>3</v>
      </c>
      <c r="B4" t="s">
        <v>241</v>
      </c>
      <c r="C4">
        <v>0.5</v>
      </c>
      <c r="D4" t="s">
        <v>243</v>
      </c>
    </row>
    <row r="5" spans="1:4" x14ac:dyDescent="0.2">
      <c r="A5">
        <v>4</v>
      </c>
      <c r="B5" t="s">
        <v>415</v>
      </c>
      <c r="C5">
        <v>0.8</v>
      </c>
      <c r="D5" t="s">
        <v>433</v>
      </c>
    </row>
    <row r="6" spans="1:4" x14ac:dyDescent="0.2">
      <c r="A6">
        <v>5</v>
      </c>
      <c r="B6" t="s">
        <v>437</v>
      </c>
      <c r="C6">
        <v>0.86</v>
      </c>
      <c r="D6" t="s">
        <v>438</v>
      </c>
    </row>
    <row r="7" spans="1:4" x14ac:dyDescent="0.2">
      <c r="A7">
        <v>6</v>
      </c>
      <c r="B7" t="s">
        <v>355</v>
      </c>
      <c r="C7">
        <v>0.91</v>
      </c>
      <c r="D7" t="s">
        <v>361</v>
      </c>
    </row>
    <row r="8" spans="1:4" x14ac:dyDescent="0.2">
      <c r="A8">
        <v>7</v>
      </c>
      <c r="B8" t="s">
        <v>444</v>
      </c>
      <c r="C8">
        <v>1</v>
      </c>
      <c r="D8" t="s">
        <v>447</v>
      </c>
    </row>
    <row r="9" spans="1:4" x14ac:dyDescent="0.2">
      <c r="A9">
        <v>8</v>
      </c>
      <c r="B9" t="s">
        <v>413</v>
      </c>
      <c r="C9">
        <v>1.5</v>
      </c>
      <c r="D9" t="s">
        <v>433</v>
      </c>
    </row>
    <row r="10" spans="1:4" x14ac:dyDescent="0.2">
      <c r="A10">
        <v>9</v>
      </c>
      <c r="B10" t="s">
        <v>234</v>
      </c>
      <c r="C10">
        <v>1.9</v>
      </c>
      <c r="D10" t="s">
        <v>243</v>
      </c>
    </row>
    <row r="11" spans="1:4" x14ac:dyDescent="0.2">
      <c r="A11">
        <v>10</v>
      </c>
      <c r="B11" t="s">
        <v>375</v>
      </c>
      <c r="C11">
        <v>1.99</v>
      </c>
      <c r="D11" t="s">
        <v>379</v>
      </c>
    </row>
    <row r="12" spans="1:4" x14ac:dyDescent="0.2">
      <c r="A12">
        <v>11</v>
      </c>
      <c r="B12" t="s">
        <v>81</v>
      </c>
      <c r="C12">
        <v>2</v>
      </c>
      <c r="D12" t="s">
        <v>82</v>
      </c>
    </row>
    <row r="13" spans="1:4" ht="13.75" customHeight="1" x14ac:dyDescent="0.2">
      <c r="A13">
        <v>12</v>
      </c>
      <c r="B13" t="s">
        <v>416</v>
      </c>
      <c r="C13">
        <v>2</v>
      </c>
      <c r="D13" t="s">
        <v>433</v>
      </c>
    </row>
    <row r="14" spans="1:4" ht="13.75" customHeight="1" x14ac:dyDescent="0.2">
      <c r="A14">
        <v>13</v>
      </c>
      <c r="B14" t="s">
        <v>32</v>
      </c>
      <c r="C14">
        <v>2.2999999999999998</v>
      </c>
      <c r="D14" t="s">
        <v>66</v>
      </c>
    </row>
    <row r="15" spans="1:4" x14ac:dyDescent="0.2">
      <c r="A15">
        <v>14</v>
      </c>
      <c r="B15" t="s">
        <v>354</v>
      </c>
      <c r="C15">
        <v>2.54</v>
      </c>
      <c r="D15" t="s">
        <v>361</v>
      </c>
    </row>
    <row r="16" spans="1:4" x14ac:dyDescent="0.2">
      <c r="A16">
        <v>15</v>
      </c>
      <c r="B16" t="s">
        <v>33</v>
      </c>
      <c r="C16">
        <v>4</v>
      </c>
      <c r="D16" t="s">
        <v>66</v>
      </c>
    </row>
    <row r="17" spans="1:4" x14ac:dyDescent="0.2">
      <c r="A17">
        <v>16</v>
      </c>
      <c r="B17" t="s">
        <v>105</v>
      </c>
      <c r="C17">
        <v>4.3</v>
      </c>
      <c r="D17" t="s">
        <v>108</v>
      </c>
    </row>
    <row r="18" spans="1:4" x14ac:dyDescent="0.2">
      <c r="A18">
        <v>17</v>
      </c>
      <c r="B18" t="s">
        <v>19</v>
      </c>
      <c r="C18">
        <v>4.87</v>
      </c>
      <c r="D18" t="s">
        <v>60</v>
      </c>
    </row>
    <row r="19" spans="1:4" x14ac:dyDescent="0.2">
      <c r="A19">
        <v>18</v>
      </c>
      <c r="B19" t="s">
        <v>233</v>
      </c>
      <c r="C19">
        <v>5.5</v>
      </c>
      <c r="D19" t="s">
        <v>243</v>
      </c>
    </row>
    <row r="20" spans="1:4" x14ac:dyDescent="0.2">
      <c r="A20">
        <v>19</v>
      </c>
      <c r="B20" t="s">
        <v>349</v>
      </c>
      <c r="C20">
        <v>5.6</v>
      </c>
      <c r="D20" t="s">
        <v>353</v>
      </c>
    </row>
    <row r="21" spans="1:4" x14ac:dyDescent="0.2">
      <c r="A21">
        <v>20</v>
      </c>
      <c r="B21" t="s">
        <v>20</v>
      </c>
      <c r="C21">
        <v>6</v>
      </c>
      <c r="D21" t="s">
        <v>61</v>
      </c>
    </row>
    <row r="22" spans="1:4" x14ac:dyDescent="0.2">
      <c r="A22">
        <v>21</v>
      </c>
      <c r="B22" t="s">
        <v>76</v>
      </c>
      <c r="C22">
        <v>6</v>
      </c>
      <c r="D22" t="s">
        <v>78</v>
      </c>
    </row>
    <row r="23" spans="1:4" x14ac:dyDescent="0.2">
      <c r="A23">
        <v>22</v>
      </c>
      <c r="B23" t="s">
        <v>411</v>
      </c>
      <c r="C23">
        <v>6.1</v>
      </c>
      <c r="D23" t="s">
        <v>433</v>
      </c>
    </row>
    <row r="24" spans="1:4" x14ac:dyDescent="0.2">
      <c r="A24">
        <v>23</v>
      </c>
      <c r="B24" t="s">
        <v>104</v>
      </c>
      <c r="C24">
        <v>7.0069999999999997</v>
      </c>
      <c r="D24" t="s">
        <v>209</v>
      </c>
    </row>
    <row r="25" spans="1:4" x14ac:dyDescent="0.2">
      <c r="A25">
        <v>24</v>
      </c>
      <c r="B25" t="s">
        <v>410</v>
      </c>
      <c r="C25">
        <v>7.1</v>
      </c>
      <c r="D25" t="s">
        <v>433</v>
      </c>
    </row>
    <row r="26" spans="1:4" x14ac:dyDescent="0.2">
      <c r="A26">
        <v>25</v>
      </c>
      <c r="B26" t="s">
        <v>412</v>
      </c>
      <c r="C26">
        <v>7.3</v>
      </c>
      <c r="D26" t="s">
        <v>433</v>
      </c>
    </row>
    <row r="27" spans="1:4" x14ac:dyDescent="0.2">
      <c r="A27">
        <v>26</v>
      </c>
      <c r="B27" t="s">
        <v>414</v>
      </c>
      <c r="C27">
        <v>7.6</v>
      </c>
      <c r="D27" t="s">
        <v>433</v>
      </c>
    </row>
    <row r="28" spans="1:4" x14ac:dyDescent="0.2">
      <c r="A28">
        <v>27</v>
      </c>
      <c r="B28" t="s">
        <v>363</v>
      </c>
      <c r="C28">
        <v>8.3000000000000007</v>
      </c>
      <c r="D28" t="s">
        <v>365</v>
      </c>
    </row>
    <row r="29" spans="1:4" x14ac:dyDescent="0.2">
      <c r="A29">
        <v>28</v>
      </c>
      <c r="B29" t="s">
        <v>297</v>
      </c>
      <c r="C29">
        <v>8.8000000000000007</v>
      </c>
      <c r="D29" t="s">
        <v>299</v>
      </c>
    </row>
    <row r="30" spans="1:4" x14ac:dyDescent="0.2">
      <c r="A30">
        <v>29</v>
      </c>
      <c r="B30" t="s">
        <v>14</v>
      </c>
      <c r="C30">
        <v>9</v>
      </c>
      <c r="D30" t="s">
        <v>70</v>
      </c>
    </row>
    <row r="31" spans="1:4" x14ac:dyDescent="0.2">
      <c r="A31">
        <v>30</v>
      </c>
      <c r="B31" t="s">
        <v>113</v>
      </c>
      <c r="C31">
        <v>9</v>
      </c>
      <c r="D31" t="s">
        <v>279</v>
      </c>
    </row>
    <row r="32" spans="1:4" x14ac:dyDescent="0.2">
      <c r="A32">
        <v>31</v>
      </c>
      <c r="B32" t="s">
        <v>5</v>
      </c>
      <c r="C32">
        <v>9.5500000000000007</v>
      </c>
      <c r="D32" t="s">
        <v>79</v>
      </c>
    </row>
    <row r="33" spans="1:4" x14ac:dyDescent="0.2">
      <c r="A33">
        <v>32</v>
      </c>
      <c r="B33" t="s">
        <v>10</v>
      </c>
      <c r="C33">
        <v>9.66</v>
      </c>
      <c r="D33" t="s">
        <v>69</v>
      </c>
    </row>
    <row r="34" spans="1:4" x14ac:dyDescent="0.2">
      <c r="A34">
        <v>33</v>
      </c>
      <c r="B34" t="s">
        <v>112</v>
      </c>
      <c r="C34">
        <v>10</v>
      </c>
      <c r="D34" t="s">
        <v>279</v>
      </c>
    </row>
    <row r="35" spans="1:4" x14ac:dyDescent="0.2">
      <c r="A35">
        <v>34</v>
      </c>
      <c r="B35" t="s">
        <v>98</v>
      </c>
      <c r="C35">
        <v>10</v>
      </c>
      <c r="D35" t="s">
        <v>99</v>
      </c>
    </row>
    <row r="36" spans="1:4" x14ac:dyDescent="0.2">
      <c r="A36">
        <v>35</v>
      </c>
      <c r="B36" t="s">
        <v>36</v>
      </c>
      <c r="C36">
        <v>10.199999999999999</v>
      </c>
      <c r="D36" t="s">
        <v>68</v>
      </c>
    </row>
    <row r="37" spans="1:4" x14ac:dyDescent="0.2">
      <c r="A37">
        <v>36</v>
      </c>
      <c r="B37" t="s">
        <v>31</v>
      </c>
      <c r="C37">
        <v>10.6</v>
      </c>
      <c r="D37" t="s">
        <v>66</v>
      </c>
    </row>
    <row r="38" spans="1:4" x14ac:dyDescent="0.2">
      <c r="A38">
        <v>37</v>
      </c>
      <c r="B38" t="s">
        <v>340</v>
      </c>
      <c r="C38">
        <v>10.8</v>
      </c>
      <c r="D38" t="s">
        <v>353</v>
      </c>
    </row>
    <row r="39" spans="1:4" x14ac:dyDescent="0.2">
      <c r="A39">
        <v>38</v>
      </c>
      <c r="B39" t="s">
        <v>100</v>
      </c>
      <c r="C39">
        <v>10.87</v>
      </c>
      <c r="D39" t="s">
        <v>102</v>
      </c>
    </row>
    <row r="40" spans="1:4" x14ac:dyDescent="0.2">
      <c r="A40">
        <v>39</v>
      </c>
      <c r="B40" t="s">
        <v>275</v>
      </c>
      <c r="C40">
        <v>12.41</v>
      </c>
      <c r="D40" t="s">
        <v>180</v>
      </c>
    </row>
    <row r="41" spans="1:4" x14ac:dyDescent="0.2">
      <c r="A41">
        <v>40</v>
      </c>
      <c r="B41" t="s">
        <v>109</v>
      </c>
      <c r="C41">
        <v>13</v>
      </c>
      <c r="D41" t="s">
        <v>110</v>
      </c>
    </row>
    <row r="42" spans="1:4" x14ac:dyDescent="0.2">
      <c r="A42">
        <v>41</v>
      </c>
      <c r="B42" t="s">
        <v>404</v>
      </c>
      <c r="C42">
        <v>15</v>
      </c>
      <c r="D42" t="s">
        <v>409</v>
      </c>
    </row>
    <row r="43" spans="1:4" x14ac:dyDescent="0.2">
      <c r="A43">
        <v>42</v>
      </c>
      <c r="B43" t="s">
        <v>22</v>
      </c>
      <c r="C43">
        <v>15.47</v>
      </c>
      <c r="D43" t="s">
        <v>301</v>
      </c>
    </row>
    <row r="44" spans="1:4" x14ac:dyDescent="0.2">
      <c r="A44">
        <v>43</v>
      </c>
      <c r="B44" t="s">
        <v>450</v>
      </c>
      <c r="C44">
        <v>17.579999999999998</v>
      </c>
      <c r="D44" t="s">
        <v>283</v>
      </c>
    </row>
    <row r="45" spans="1:4" x14ac:dyDescent="0.2">
      <c r="A45">
        <v>44</v>
      </c>
      <c r="B45" t="s">
        <v>8</v>
      </c>
      <c r="C45">
        <v>18</v>
      </c>
      <c r="D45" t="s">
        <v>73</v>
      </c>
    </row>
    <row r="46" spans="1:4" x14ac:dyDescent="0.2">
      <c r="A46">
        <v>45</v>
      </c>
      <c r="B46" t="s">
        <v>43</v>
      </c>
      <c r="C46">
        <v>18.864000000000001</v>
      </c>
      <c r="D46" t="s">
        <v>64</v>
      </c>
    </row>
    <row r="47" spans="1:4" x14ac:dyDescent="0.2">
      <c r="A47">
        <v>46</v>
      </c>
      <c r="B47" t="s">
        <v>304</v>
      </c>
      <c r="C47">
        <v>19</v>
      </c>
      <c r="D47" t="s">
        <v>309</v>
      </c>
    </row>
    <row r="48" spans="1:4" x14ac:dyDescent="0.2">
      <c r="A48">
        <v>47</v>
      </c>
      <c r="B48" t="s">
        <v>93</v>
      </c>
      <c r="C48">
        <v>19.43</v>
      </c>
      <c r="D48" t="s">
        <v>95</v>
      </c>
    </row>
    <row r="49" spans="1:4" x14ac:dyDescent="0.2">
      <c r="A49">
        <v>48</v>
      </c>
      <c r="B49" t="s">
        <v>255</v>
      </c>
      <c r="C49">
        <v>22</v>
      </c>
      <c r="D49" t="s">
        <v>274</v>
      </c>
    </row>
    <row r="50" spans="1:4" x14ac:dyDescent="0.2">
      <c r="A50">
        <v>49</v>
      </c>
      <c r="B50" t="s">
        <v>472</v>
      </c>
      <c r="C50">
        <v>22</v>
      </c>
      <c r="D50" t="s">
        <v>470</v>
      </c>
    </row>
    <row r="51" spans="1:4" x14ac:dyDescent="0.2">
      <c r="A51">
        <v>50</v>
      </c>
      <c r="B51" t="s">
        <v>16</v>
      </c>
      <c r="C51">
        <v>23.835000000000001</v>
      </c>
      <c r="D51" t="s">
        <v>51</v>
      </c>
    </row>
    <row r="52" spans="1:4" x14ac:dyDescent="0.2">
      <c r="A52">
        <v>51</v>
      </c>
      <c r="B52" t="s">
        <v>21</v>
      </c>
      <c r="C52">
        <v>24.6</v>
      </c>
      <c r="D52" t="s">
        <v>62</v>
      </c>
    </row>
    <row r="53" spans="1:4" x14ac:dyDescent="0.2">
      <c r="A53">
        <v>52</v>
      </c>
      <c r="B53" t="s">
        <v>387</v>
      </c>
      <c r="C53">
        <v>25.8</v>
      </c>
      <c r="D53" t="s">
        <v>388</v>
      </c>
    </row>
    <row r="54" spans="1:4" x14ac:dyDescent="0.2">
      <c r="A54">
        <v>53</v>
      </c>
      <c r="B54" t="s">
        <v>85</v>
      </c>
      <c r="C54">
        <v>26.4</v>
      </c>
      <c r="D54" t="s">
        <v>92</v>
      </c>
    </row>
    <row r="55" spans="1:4" x14ac:dyDescent="0.2">
      <c r="A55">
        <v>54</v>
      </c>
      <c r="B55" t="s">
        <v>42</v>
      </c>
      <c r="C55">
        <v>28</v>
      </c>
      <c r="D55" t="s">
        <v>63</v>
      </c>
    </row>
    <row r="56" spans="1:4" x14ac:dyDescent="0.2">
      <c r="A56">
        <v>55</v>
      </c>
      <c r="B56" t="s">
        <v>259</v>
      </c>
      <c r="C56">
        <v>28.999999999999996</v>
      </c>
      <c r="D56" t="s">
        <v>274</v>
      </c>
    </row>
    <row r="57" spans="1:4" x14ac:dyDescent="0.2">
      <c r="A57">
        <v>56</v>
      </c>
      <c r="B57" t="s">
        <v>17</v>
      </c>
      <c r="C57">
        <v>29.7</v>
      </c>
      <c r="D57" t="s">
        <v>65</v>
      </c>
    </row>
    <row r="58" spans="1:4" ht="15" customHeight="1" x14ac:dyDescent="0.2">
      <c r="A58">
        <v>57</v>
      </c>
      <c r="B58" t="s">
        <v>396</v>
      </c>
      <c r="C58">
        <v>30.3</v>
      </c>
      <c r="D58" t="s">
        <v>394</v>
      </c>
    </row>
    <row r="59" spans="1:4" ht="13.75" customHeight="1" x14ac:dyDescent="0.2">
      <c r="A59">
        <v>58</v>
      </c>
      <c r="B59" t="s">
        <v>41</v>
      </c>
      <c r="C59">
        <v>34</v>
      </c>
      <c r="D59" t="s">
        <v>63</v>
      </c>
    </row>
    <row r="60" spans="1:4" ht="13.75" customHeight="1" x14ac:dyDescent="0.2">
      <c r="A60">
        <v>59</v>
      </c>
      <c r="B60" t="s">
        <v>252</v>
      </c>
      <c r="C60">
        <v>35</v>
      </c>
      <c r="D60" t="s">
        <v>274</v>
      </c>
    </row>
    <row r="61" spans="1:4" ht="13.75" customHeight="1" x14ac:dyDescent="0.2">
      <c r="A61">
        <v>60</v>
      </c>
      <c r="B61" t="s">
        <v>451</v>
      </c>
      <c r="C61">
        <v>42.7</v>
      </c>
      <c r="D61" t="s">
        <v>455</v>
      </c>
    </row>
    <row r="62" spans="1:4" x14ac:dyDescent="0.2">
      <c r="A62">
        <v>61</v>
      </c>
      <c r="B62" t="s">
        <v>38</v>
      </c>
      <c r="C62">
        <v>42.8</v>
      </c>
      <c r="D62" t="s">
        <v>281</v>
      </c>
    </row>
    <row r="63" spans="1:4" x14ac:dyDescent="0.2">
      <c r="A63">
        <v>62</v>
      </c>
      <c r="B63" t="s">
        <v>390</v>
      </c>
      <c r="C63">
        <v>43</v>
      </c>
      <c r="D63" t="s">
        <v>394</v>
      </c>
    </row>
    <row r="64" spans="1:4" x14ac:dyDescent="0.2">
      <c r="A64">
        <v>63</v>
      </c>
      <c r="B64" t="s">
        <v>18</v>
      </c>
      <c r="C64">
        <v>43.07</v>
      </c>
      <c r="D64" t="s">
        <v>59</v>
      </c>
    </row>
    <row r="65" spans="1:4" x14ac:dyDescent="0.2">
      <c r="A65">
        <v>64</v>
      </c>
      <c r="B65" t="s">
        <v>244</v>
      </c>
      <c r="C65">
        <v>44</v>
      </c>
      <c r="D65" t="s">
        <v>274</v>
      </c>
    </row>
    <row r="66" spans="1:4" x14ac:dyDescent="0.2">
      <c r="A66">
        <v>65</v>
      </c>
      <c r="B66" t="s">
        <v>35</v>
      </c>
      <c r="C66">
        <v>46</v>
      </c>
      <c r="D66" t="s">
        <v>67</v>
      </c>
    </row>
    <row r="67" spans="1:4" x14ac:dyDescent="0.2">
      <c r="A67">
        <v>66</v>
      </c>
      <c r="B67" t="s">
        <v>248</v>
      </c>
      <c r="C67">
        <v>47</v>
      </c>
      <c r="D67" t="s">
        <v>274</v>
      </c>
    </row>
    <row r="68" spans="1:4" x14ac:dyDescent="0.2">
      <c r="A68">
        <v>67</v>
      </c>
      <c r="B68" t="s">
        <v>395</v>
      </c>
      <c r="C68">
        <v>47.8</v>
      </c>
      <c r="D68" t="s">
        <v>394</v>
      </c>
    </row>
    <row r="69" spans="1:4" x14ac:dyDescent="0.2">
      <c r="A69">
        <v>68</v>
      </c>
      <c r="B69" t="s">
        <v>123</v>
      </c>
      <c r="C69">
        <v>49.45</v>
      </c>
      <c r="D69" t="s">
        <v>125</v>
      </c>
    </row>
    <row r="70" spans="1:4" x14ac:dyDescent="0.2">
      <c r="A70">
        <v>69</v>
      </c>
      <c r="B70" t="s">
        <v>327</v>
      </c>
      <c r="C70">
        <v>52</v>
      </c>
      <c r="D70" t="s">
        <v>325</v>
      </c>
    </row>
    <row r="71" spans="1:4" x14ac:dyDescent="0.2">
      <c r="A71">
        <v>70</v>
      </c>
      <c r="B71" t="s">
        <v>389</v>
      </c>
      <c r="C71">
        <v>82.1</v>
      </c>
      <c r="D71" t="s">
        <v>394</v>
      </c>
    </row>
    <row r="72" spans="1:4" x14ac:dyDescent="0.2">
      <c r="A72">
        <v>71</v>
      </c>
      <c r="B72" t="s">
        <v>12</v>
      </c>
      <c r="C72">
        <v>250</v>
      </c>
      <c r="D72" t="s">
        <v>71</v>
      </c>
    </row>
    <row r="73" spans="1:4" x14ac:dyDescent="0.2">
      <c r="A73">
        <v>72</v>
      </c>
      <c r="B73" t="s">
        <v>44</v>
      </c>
      <c r="C73">
        <v>955</v>
      </c>
      <c r="D73" t="s">
        <v>227</v>
      </c>
    </row>
  </sheetData>
  <sortState xmlns:xlrd2="http://schemas.microsoft.com/office/spreadsheetml/2017/richdata2" ref="A3:D73">
    <sortCondition ref="C34:C7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sheet</vt:lpstr>
      <vt:lpstr>Highest mean per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2025-03-08T21:16:57Z</dcterms:created>
  <dcterms:modified xsi:type="dcterms:W3CDTF">2025-07-17T17:39:26Z</dcterms:modified>
</cp:coreProperties>
</file>