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\Desktop\KM + Piecewise\BRAF_D_OS\"/>
    </mc:Choice>
  </mc:AlternateContent>
  <xr:revisionPtr revIDLastSave="0" documentId="13_ncr:1_{2B97B079-7431-455B-95D9-803814F391C4}" xr6:coauthVersionLast="47" xr6:coauthVersionMax="47" xr10:uidLastSave="{00000000-0000-0000-0000-000000000000}"/>
  <bookViews>
    <workbookView xWindow="-28920" yWindow="1020" windowWidth="29040" windowHeight="15720" activeTab="2" xr2:uid="{00000000-000D-0000-FFFF-FFFF00000000}"/>
  </bookViews>
  <sheets>
    <sheet name="survival" sheetId="1" r:id="rId1"/>
    <sheet name="nrisk_calc" sheetId="2" r:id="rId2"/>
    <sheet name="nrisk" sheetId="3" r:id="rId3"/>
  </sheets>
  <definedNames>
    <definedName name="num_times">nrisk_calc!$D$1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5" i="1" l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B62" i="1"/>
  <c r="B58" i="1"/>
  <c r="B56" i="1"/>
  <c r="B33" i="1"/>
  <c r="B6" i="1"/>
  <c r="E14" i="2"/>
  <c r="H14" i="2"/>
  <c r="H6" i="2"/>
  <c r="H7" i="2"/>
  <c r="H8" i="2"/>
  <c r="H9" i="2"/>
  <c r="H10" i="2"/>
  <c r="H11" i="2"/>
  <c r="H12" i="2"/>
  <c r="H13" i="2"/>
  <c r="E13" i="2"/>
  <c r="D1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2" i="1"/>
  <c r="E6" i="2"/>
  <c r="E7" i="2"/>
  <c r="E8" i="2"/>
  <c r="E9" i="2"/>
  <c r="E10" i="2"/>
  <c r="E11" i="2"/>
  <c r="E12" i="2"/>
  <c r="D1" i="2"/>
  <c r="G14" i="2" s="1"/>
  <c r="H5" i="2"/>
  <c r="E5" i="2"/>
  <c r="H4" i="2"/>
  <c r="E4" i="2"/>
  <c r="G12" i="2" l="1"/>
  <c r="F13" i="2" s="1"/>
  <c r="G8" i="2"/>
  <c r="F9" i="2" s="1"/>
  <c r="G7" i="2"/>
  <c r="F8" i="2" s="1"/>
  <c r="G10" i="2"/>
  <c r="F11" i="2" s="1"/>
  <c r="G6" i="2"/>
  <c r="F7" i="2" s="1"/>
  <c r="G11" i="2"/>
  <c r="F12" i="2" s="1"/>
  <c r="G13" i="2"/>
  <c r="F14" i="2" s="1"/>
  <c r="G9" i="2"/>
  <c r="F10" i="2" s="1"/>
  <c r="G4" i="2"/>
  <c r="F5" i="2" s="1"/>
  <c r="G5" i="2"/>
  <c r="F6" i="2" s="1"/>
</calcChain>
</file>

<file path=xl/sharedStrings.xml><?xml version="1.0" encoding="utf-8"?>
<sst xmlns="http://schemas.openxmlformats.org/spreadsheetml/2006/main" count="15" uniqueCount="9">
  <si>
    <t>time</t>
  </si>
  <si>
    <t>survival</t>
  </si>
  <si>
    <t>Treatment Experienced</t>
  </si>
  <si>
    <t>Time</t>
  </si>
  <si>
    <t>Nrisk</t>
  </si>
  <si>
    <t>interval</t>
  </si>
  <si>
    <t>lower</t>
  </si>
  <si>
    <t>upper</t>
  </si>
  <si>
    <t>nrisk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</si>
</sst>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8"/>
  <sheetViews>
    <sheetView topLeftCell="A58" workbookViewId="0">
      <selection activeCell="A89" sqref="A89:XFD91"/>
    </sheetView>
  </sheetViews>
  <sheetFormatPr defaultRowHeight="12.75" x14ac:dyDescent="0.2"/>
  <sheetData>
    <row r="1" spans="1:4" x14ac:dyDescent="0.2">
      <c r="A1" t="s">
        <v>0</v>
      </c>
      <c r="B1" t="s">
        <v>1</v>
      </c>
    </row>
    <row r="2" spans="1:4" x14ac:dyDescent="0.2">
      <c r="A2">
        <v>6.5976175629823594E-2</v>
      </c>
      <c r="B2">
        <v>1</v>
      </c>
      <c r="C2" t="b">
        <f>A2&lt;=A3</f>
        <v>1</v>
      </c>
      <c r="D2" t="b">
        <f>B2&gt;=B3</f>
        <v>1</v>
      </c>
    </row>
    <row r="3" spans="1:4" x14ac:dyDescent="0.2">
      <c r="A3">
        <v>0.19028399750580999</v>
      </c>
      <c r="B3">
        <v>1</v>
      </c>
      <c r="C3" t="b">
        <f t="shared" ref="C3:C66" si="0">A3&lt;=A4</f>
        <v>1</v>
      </c>
      <c r="D3" t="b">
        <f t="shared" ref="D3:D66" si="1">B3&gt;=B4</f>
        <v>1</v>
      </c>
    </row>
    <row r="4" spans="1:4" x14ac:dyDescent="0.2">
      <c r="A4">
        <v>0.31299812935774601</v>
      </c>
      <c r="B4">
        <v>0.99434421678537799</v>
      </c>
      <c r="C4" t="b">
        <f t="shared" si="0"/>
        <v>1</v>
      </c>
      <c r="D4" t="b">
        <f t="shared" si="1"/>
        <v>1</v>
      </c>
    </row>
    <row r="5" spans="1:4" x14ac:dyDescent="0.2">
      <c r="A5">
        <v>0.43571226120968198</v>
      </c>
      <c r="B5">
        <v>0.98918594946901695</v>
      </c>
      <c r="C5" t="b">
        <f t="shared" si="0"/>
        <v>1</v>
      </c>
      <c r="D5" t="b">
        <f t="shared" si="1"/>
        <v>1</v>
      </c>
    </row>
    <row r="6" spans="1:4" x14ac:dyDescent="0.2">
      <c r="A6">
        <v>0.55842639306161701</v>
      </c>
      <c r="B6">
        <f>B5</f>
        <v>0.98918594946901695</v>
      </c>
      <c r="C6" t="b">
        <f t="shared" si="0"/>
        <v>1</v>
      </c>
      <c r="D6" t="b">
        <f t="shared" si="1"/>
        <v>1</v>
      </c>
    </row>
    <row r="7" spans="1:4" x14ac:dyDescent="0.2">
      <c r="A7">
        <v>0.68114052491355304</v>
      </c>
      <c r="B7">
        <v>0.98473754098426403</v>
      </c>
      <c r="C7" t="b">
        <f t="shared" si="0"/>
        <v>1</v>
      </c>
      <c r="D7" t="b">
        <f t="shared" si="1"/>
        <v>1</v>
      </c>
    </row>
    <row r="8" spans="1:4" x14ac:dyDescent="0.2">
      <c r="A8">
        <v>0.81341679690979596</v>
      </c>
      <c r="B8">
        <v>0.98081483430076799</v>
      </c>
      <c r="C8" t="b">
        <f t="shared" si="0"/>
        <v>1</v>
      </c>
      <c r="D8" t="b">
        <f t="shared" si="1"/>
        <v>1</v>
      </c>
    </row>
    <row r="9" spans="1:4" x14ac:dyDescent="0.2">
      <c r="A9">
        <v>0.92037110519055998</v>
      </c>
      <c r="B9">
        <v>0.97419790588583099</v>
      </c>
      <c r="C9" t="b">
        <f t="shared" si="0"/>
        <v>1</v>
      </c>
      <c r="D9" t="b">
        <f t="shared" si="1"/>
        <v>1</v>
      </c>
    </row>
    <row r="10" spans="1:4" x14ac:dyDescent="0.2">
      <c r="A10">
        <v>1.06826791484123</v>
      </c>
      <c r="B10">
        <v>0.95649979934446105</v>
      </c>
      <c r="C10" t="b">
        <f t="shared" si="0"/>
        <v>1</v>
      </c>
      <c r="D10" t="b">
        <f t="shared" si="1"/>
        <v>1</v>
      </c>
    </row>
    <row r="11" spans="1:4" x14ac:dyDescent="0.2">
      <c r="A11">
        <v>1.26986943294975</v>
      </c>
      <c r="B11">
        <v>0.95027873358512804</v>
      </c>
      <c r="C11" t="b">
        <f t="shared" si="0"/>
        <v>1</v>
      </c>
      <c r="D11" t="b">
        <f t="shared" si="1"/>
        <v>1</v>
      </c>
    </row>
    <row r="12" spans="1:4" x14ac:dyDescent="0.2">
      <c r="A12">
        <v>1.41047937569676</v>
      </c>
      <c r="B12">
        <v>0.93587010578099095</v>
      </c>
      <c r="C12" t="b">
        <f t="shared" si="0"/>
        <v>1</v>
      </c>
      <c r="D12" t="b">
        <f t="shared" si="1"/>
        <v>1</v>
      </c>
    </row>
    <row r="13" spans="1:4" x14ac:dyDescent="0.2">
      <c r="A13">
        <v>1.6038870488391399</v>
      </c>
      <c r="B13">
        <v>0.92101449136221103</v>
      </c>
      <c r="C13" t="b">
        <f t="shared" si="0"/>
        <v>1</v>
      </c>
      <c r="D13" t="b">
        <f t="shared" si="1"/>
        <v>1</v>
      </c>
    </row>
    <row r="14" spans="1:4" x14ac:dyDescent="0.2">
      <c r="A14">
        <v>1.78179894288958</v>
      </c>
      <c r="B14">
        <v>0.90456970951466797</v>
      </c>
      <c r="C14" t="b">
        <f t="shared" si="0"/>
        <v>1</v>
      </c>
      <c r="D14" t="b">
        <f t="shared" si="1"/>
        <v>1</v>
      </c>
    </row>
    <row r="15" spans="1:4" x14ac:dyDescent="0.2">
      <c r="A15">
        <v>1.9024847419836299</v>
      </c>
      <c r="B15">
        <v>0.90393846935870303</v>
      </c>
      <c r="C15" t="b">
        <f t="shared" si="0"/>
        <v>1</v>
      </c>
      <c r="D15" t="b">
        <f t="shared" si="1"/>
        <v>1</v>
      </c>
    </row>
    <row r="16" spans="1:4" x14ac:dyDescent="0.2">
      <c r="A16">
        <v>1.98637265461141</v>
      </c>
      <c r="B16">
        <v>0.882545342129476</v>
      </c>
      <c r="C16" t="b">
        <f t="shared" si="0"/>
        <v>1</v>
      </c>
      <c r="D16" t="b">
        <f t="shared" si="1"/>
        <v>1</v>
      </c>
    </row>
    <row r="17" spans="1:4" x14ac:dyDescent="0.2">
      <c r="A17">
        <v>2.1149928141995402</v>
      </c>
      <c r="B17">
        <v>0.87631427683642105</v>
      </c>
      <c r="C17" t="b">
        <f t="shared" si="0"/>
        <v>1</v>
      </c>
      <c r="D17" t="b">
        <f t="shared" si="1"/>
        <v>1</v>
      </c>
    </row>
    <row r="18" spans="1:4" x14ac:dyDescent="0.2">
      <c r="A18">
        <v>2.2141375205487202</v>
      </c>
      <c r="B18">
        <v>0.86577238941383605</v>
      </c>
      <c r="C18" t="b">
        <f t="shared" si="0"/>
        <v>1</v>
      </c>
      <c r="D18" t="b">
        <f t="shared" si="1"/>
        <v>1</v>
      </c>
    </row>
    <row r="19" spans="1:4" x14ac:dyDescent="0.2">
      <c r="A19">
        <v>2.2429567484836399</v>
      </c>
      <c r="B19">
        <v>0.83895971231284805</v>
      </c>
      <c r="C19" t="b">
        <f t="shared" si="0"/>
        <v>1</v>
      </c>
      <c r="D19" t="b">
        <f t="shared" si="1"/>
        <v>1</v>
      </c>
    </row>
    <row r="20" spans="1:4" x14ac:dyDescent="0.2">
      <c r="A20">
        <v>2.3649271583243499</v>
      </c>
      <c r="B20">
        <v>0.837445126950631</v>
      </c>
      <c r="C20" t="b">
        <f t="shared" si="0"/>
        <v>1</v>
      </c>
      <c r="D20" t="b">
        <f t="shared" si="1"/>
        <v>1</v>
      </c>
    </row>
    <row r="21" spans="1:4" x14ac:dyDescent="0.2">
      <c r="A21">
        <v>2.4892431529696899</v>
      </c>
      <c r="B21">
        <v>0.83382655060500099</v>
      </c>
      <c r="C21" t="b">
        <f t="shared" si="0"/>
        <v>1</v>
      </c>
      <c r="D21" t="b">
        <f t="shared" si="1"/>
        <v>1</v>
      </c>
    </row>
    <row r="22" spans="1:4" x14ac:dyDescent="0.2">
      <c r="A22">
        <v>2.60631807396729</v>
      </c>
      <c r="B22">
        <v>0.81983571207754302</v>
      </c>
      <c r="C22" t="b">
        <f t="shared" si="0"/>
        <v>1</v>
      </c>
      <c r="D22" t="b">
        <f t="shared" si="1"/>
        <v>1</v>
      </c>
    </row>
    <row r="23" spans="1:4" x14ac:dyDescent="0.2">
      <c r="A23">
        <v>2.67644043502554</v>
      </c>
      <c r="B23">
        <v>0.80616098910699596</v>
      </c>
      <c r="C23" t="b">
        <f t="shared" si="0"/>
        <v>1</v>
      </c>
      <c r="D23" t="b">
        <f t="shared" si="1"/>
        <v>1</v>
      </c>
    </row>
    <row r="24" spans="1:4" x14ac:dyDescent="0.2">
      <c r="A24">
        <v>2.78959242673317</v>
      </c>
      <c r="B24">
        <v>0.79910140532191898</v>
      </c>
      <c r="C24" t="b">
        <f t="shared" si="0"/>
        <v>1</v>
      </c>
      <c r="D24" t="b">
        <f t="shared" si="1"/>
        <v>1</v>
      </c>
    </row>
    <row r="25" spans="1:4" x14ac:dyDescent="0.2">
      <c r="A25">
        <v>2.9058532318318102</v>
      </c>
      <c r="B25">
        <v>0.78709652169581601</v>
      </c>
      <c r="C25" t="b">
        <f t="shared" si="0"/>
        <v>1</v>
      </c>
      <c r="D25" t="b">
        <f t="shared" si="1"/>
        <v>1</v>
      </c>
    </row>
    <row r="26" spans="1:4" x14ac:dyDescent="0.2">
      <c r="A26">
        <v>2.9841996863367499</v>
      </c>
      <c r="B26">
        <v>0.78333042110781004</v>
      </c>
      <c r="C26" t="b">
        <f t="shared" si="0"/>
        <v>1</v>
      </c>
      <c r="D26" t="b">
        <f t="shared" si="1"/>
        <v>1</v>
      </c>
    </row>
    <row r="27" spans="1:4" x14ac:dyDescent="0.2">
      <c r="A27">
        <v>3.0915966862908602</v>
      </c>
      <c r="B27">
        <v>0.77753618040181005</v>
      </c>
      <c r="C27" t="b">
        <f t="shared" si="0"/>
        <v>1</v>
      </c>
      <c r="D27" t="b">
        <f t="shared" si="1"/>
        <v>1</v>
      </c>
    </row>
    <row r="28" spans="1:4" x14ac:dyDescent="0.2">
      <c r="A28">
        <v>3.21351397313077</v>
      </c>
      <c r="B28">
        <v>0.77313038176221804</v>
      </c>
      <c r="C28" t="b">
        <f t="shared" si="0"/>
        <v>1</v>
      </c>
      <c r="D28" t="b">
        <f t="shared" si="1"/>
        <v>1</v>
      </c>
    </row>
    <row r="29" spans="1:4" x14ac:dyDescent="0.2">
      <c r="A29">
        <v>3.3362281049827098</v>
      </c>
      <c r="B29">
        <v>0.77050070321081998</v>
      </c>
      <c r="C29" t="b">
        <f t="shared" si="0"/>
        <v>1</v>
      </c>
      <c r="D29" t="b">
        <f t="shared" si="1"/>
        <v>1</v>
      </c>
    </row>
    <row r="30" spans="1:4" x14ac:dyDescent="0.2">
      <c r="A30">
        <v>3.4648920129244298</v>
      </c>
      <c r="B30">
        <v>0.76565168886678503</v>
      </c>
      <c r="C30" t="b">
        <f t="shared" si="0"/>
        <v>1</v>
      </c>
      <c r="D30" t="b">
        <f t="shared" si="1"/>
        <v>1</v>
      </c>
    </row>
    <row r="31" spans="1:4" x14ac:dyDescent="0.2">
      <c r="A31">
        <v>3.57181298912626</v>
      </c>
      <c r="B31">
        <v>0.76309207192063699</v>
      </c>
      <c r="C31" t="b">
        <f t="shared" si="0"/>
        <v>1</v>
      </c>
      <c r="D31" t="b">
        <f t="shared" si="1"/>
        <v>1</v>
      </c>
    </row>
    <row r="32" spans="1:4" x14ac:dyDescent="0.2">
      <c r="A32">
        <v>3.70646221869508</v>
      </c>
      <c r="B32">
        <v>0.76039849325931796</v>
      </c>
      <c r="C32" t="b">
        <f t="shared" si="0"/>
        <v>1</v>
      </c>
      <c r="D32" t="b">
        <f t="shared" si="1"/>
        <v>1</v>
      </c>
    </row>
    <row r="33" spans="1:4" x14ac:dyDescent="0.2">
      <c r="A33">
        <v>3.82336602233433</v>
      </c>
      <c r="B33">
        <f>B32</f>
        <v>0.76039849325931796</v>
      </c>
      <c r="C33" t="b">
        <f t="shared" si="0"/>
        <v>1</v>
      </c>
      <c r="D33" t="b">
        <f t="shared" si="1"/>
        <v>1</v>
      </c>
    </row>
    <row r="34" spans="1:4" x14ac:dyDescent="0.2">
      <c r="A34">
        <v>3.94979876424238</v>
      </c>
      <c r="B34">
        <v>0.76010589096383196</v>
      </c>
      <c r="C34" t="b">
        <f t="shared" si="0"/>
        <v>1</v>
      </c>
      <c r="D34" t="b">
        <f t="shared" si="1"/>
        <v>1</v>
      </c>
    </row>
    <row r="35" spans="1:4" x14ac:dyDescent="0.2">
      <c r="A35">
        <v>4.0725128960943202</v>
      </c>
      <c r="B35">
        <v>0.75938447364272899</v>
      </c>
      <c r="C35" t="b">
        <f t="shared" si="0"/>
        <v>1</v>
      </c>
      <c r="D35" t="b">
        <f t="shared" si="1"/>
        <v>1</v>
      </c>
    </row>
    <row r="36" spans="1:4" x14ac:dyDescent="0.2">
      <c r="A36">
        <v>4.2010241293955302</v>
      </c>
      <c r="B36">
        <v>0.75357415605537204</v>
      </c>
      <c r="C36" t="b">
        <f t="shared" si="0"/>
        <v>1</v>
      </c>
      <c r="D36" t="b">
        <f t="shared" si="1"/>
        <v>1</v>
      </c>
    </row>
    <row r="37" spans="1:4" x14ac:dyDescent="0.2">
      <c r="A37">
        <v>4.31794115979819</v>
      </c>
      <c r="B37">
        <v>0.75284051960620102</v>
      </c>
      <c r="C37" t="b">
        <f t="shared" si="0"/>
        <v>1</v>
      </c>
      <c r="D37" t="b">
        <f t="shared" si="1"/>
        <v>1</v>
      </c>
    </row>
    <row r="38" spans="1:4" x14ac:dyDescent="0.2">
      <c r="A38">
        <v>4.4406552916501303</v>
      </c>
      <c r="B38">
        <v>0.74995485032178999</v>
      </c>
      <c r="C38" t="b">
        <f t="shared" si="0"/>
        <v>1</v>
      </c>
      <c r="D38" t="b">
        <f t="shared" si="1"/>
        <v>1</v>
      </c>
    </row>
    <row r="39" spans="1:4" x14ac:dyDescent="0.2">
      <c r="A39">
        <v>4.5633694235020696</v>
      </c>
      <c r="B39">
        <v>0.74400315742269196</v>
      </c>
      <c r="C39" t="b">
        <f t="shared" si="0"/>
        <v>1</v>
      </c>
      <c r="D39" t="b">
        <f t="shared" si="1"/>
        <v>1</v>
      </c>
    </row>
    <row r="40" spans="1:4" x14ac:dyDescent="0.2">
      <c r="A40">
        <v>4.6860835553540001</v>
      </c>
      <c r="B40">
        <v>0.74192908262452195</v>
      </c>
      <c r="C40" t="b">
        <f t="shared" si="0"/>
        <v>1</v>
      </c>
      <c r="D40" t="b">
        <f t="shared" si="1"/>
        <v>1</v>
      </c>
    </row>
    <row r="41" spans="1:4" x14ac:dyDescent="0.2">
      <c r="A41">
        <v>4.8087976872059404</v>
      </c>
      <c r="B41">
        <v>0.73476610756009597</v>
      </c>
      <c r="C41" t="b">
        <f t="shared" si="0"/>
        <v>1</v>
      </c>
      <c r="D41" t="b">
        <f t="shared" si="1"/>
        <v>1</v>
      </c>
    </row>
    <row r="42" spans="1:4" x14ac:dyDescent="0.2">
      <c r="A42">
        <v>4.9129187687772804</v>
      </c>
      <c r="B42">
        <v>0.71350152555813895</v>
      </c>
      <c r="C42" t="b">
        <f t="shared" si="0"/>
        <v>1</v>
      </c>
      <c r="D42" t="b">
        <f t="shared" si="1"/>
        <v>1</v>
      </c>
    </row>
    <row r="43" spans="1:4" x14ac:dyDescent="0.2">
      <c r="A43">
        <v>5.0384765436133003</v>
      </c>
      <c r="B43">
        <v>0.71167411326686003</v>
      </c>
      <c r="C43" t="b">
        <f t="shared" si="0"/>
        <v>1</v>
      </c>
      <c r="D43" t="b">
        <f t="shared" si="1"/>
        <v>1</v>
      </c>
    </row>
    <row r="44" spans="1:4" x14ac:dyDescent="0.2">
      <c r="A44">
        <v>5.1546284224250298</v>
      </c>
      <c r="B44">
        <v>0.70964565750517095</v>
      </c>
      <c r="C44" t="b">
        <f t="shared" si="0"/>
        <v>1</v>
      </c>
      <c r="D44" t="b">
        <f t="shared" si="1"/>
        <v>1</v>
      </c>
    </row>
    <row r="45" spans="1:4" x14ac:dyDescent="0.2">
      <c r="A45">
        <v>5.2738563573493504</v>
      </c>
      <c r="B45">
        <v>0.69957963144665902</v>
      </c>
      <c r="C45" t="b">
        <f t="shared" si="0"/>
        <v>1</v>
      </c>
      <c r="D45" t="b">
        <f t="shared" si="1"/>
        <v>1</v>
      </c>
    </row>
    <row r="46" spans="1:4" x14ac:dyDescent="0.2">
      <c r="A46">
        <v>5.3911320219942098</v>
      </c>
      <c r="B46">
        <v>0.69687657092165201</v>
      </c>
      <c r="C46" t="b">
        <f t="shared" si="0"/>
        <v>1</v>
      </c>
      <c r="D46" t="b">
        <f t="shared" si="1"/>
        <v>1</v>
      </c>
    </row>
    <row r="47" spans="1:4" x14ac:dyDescent="0.2">
      <c r="A47">
        <v>5.5227708179808301</v>
      </c>
      <c r="B47">
        <v>0.68457640559684896</v>
      </c>
      <c r="C47" t="b">
        <f t="shared" si="0"/>
        <v>1</v>
      </c>
      <c r="D47" t="b">
        <f t="shared" si="1"/>
        <v>1</v>
      </c>
    </row>
    <row r="48" spans="1:4" x14ac:dyDescent="0.2">
      <c r="A48">
        <v>5.6337093513217296</v>
      </c>
      <c r="B48">
        <v>0.66242288202798405</v>
      </c>
      <c r="C48" t="b">
        <f t="shared" si="0"/>
        <v>1</v>
      </c>
      <c r="D48" t="b">
        <f t="shared" si="1"/>
        <v>1</v>
      </c>
    </row>
    <row r="49" spans="1:4" x14ac:dyDescent="0.2">
      <c r="A49">
        <v>5.7506684914201402</v>
      </c>
      <c r="B49">
        <v>0.64817537870132602</v>
      </c>
      <c r="C49" t="b">
        <f t="shared" si="0"/>
        <v>1</v>
      </c>
      <c r="D49" t="b">
        <f t="shared" si="1"/>
        <v>1</v>
      </c>
    </row>
    <row r="50" spans="1:4" x14ac:dyDescent="0.2">
      <c r="A50">
        <v>5.8917713543188297</v>
      </c>
      <c r="B50">
        <v>0.64627192052829396</v>
      </c>
      <c r="C50" t="b">
        <f t="shared" si="0"/>
        <v>1</v>
      </c>
      <c r="D50" t="b">
        <f t="shared" si="1"/>
        <v>1</v>
      </c>
    </row>
    <row r="51" spans="1:4" x14ac:dyDescent="0.2">
      <c r="A51">
        <v>6.0126976928745499</v>
      </c>
      <c r="B51">
        <v>0.64051734566324803</v>
      </c>
      <c r="C51" t="b">
        <f t="shared" si="0"/>
        <v>1</v>
      </c>
      <c r="D51" t="b">
        <f t="shared" si="1"/>
        <v>1</v>
      </c>
    </row>
    <row r="52" spans="1:4" x14ac:dyDescent="0.2">
      <c r="A52">
        <v>6.1140298169038001</v>
      </c>
      <c r="B52">
        <v>0.622508751077683</v>
      </c>
      <c r="C52" t="b">
        <f t="shared" si="0"/>
        <v>1</v>
      </c>
      <c r="D52" t="b">
        <f t="shared" si="1"/>
        <v>1</v>
      </c>
    </row>
    <row r="53" spans="1:4" x14ac:dyDescent="0.2">
      <c r="A53">
        <v>6.1698089677455901</v>
      </c>
      <c r="B53">
        <v>0.601703590835165</v>
      </c>
      <c r="C53" t="b">
        <f t="shared" si="0"/>
        <v>1</v>
      </c>
      <c r="D53" t="b">
        <f t="shared" si="1"/>
        <v>1</v>
      </c>
    </row>
    <row r="54" spans="1:4" x14ac:dyDescent="0.2">
      <c r="A54">
        <v>6.2859608465573098</v>
      </c>
      <c r="B54">
        <v>0.58520647415406402</v>
      </c>
      <c r="C54" t="b">
        <f t="shared" si="0"/>
        <v>1</v>
      </c>
      <c r="D54" t="b">
        <f t="shared" si="1"/>
        <v>1</v>
      </c>
    </row>
    <row r="55" spans="1:4" x14ac:dyDescent="0.2">
      <c r="A55">
        <v>6.4105889688793098</v>
      </c>
      <c r="B55">
        <v>0.58091775427088999</v>
      </c>
      <c r="C55" t="b">
        <f t="shared" si="0"/>
        <v>1</v>
      </c>
      <c r="D55" t="b">
        <f t="shared" si="1"/>
        <v>1</v>
      </c>
    </row>
    <row r="56" spans="1:4" x14ac:dyDescent="0.2">
      <c r="A56">
        <v>6.5379513633014001</v>
      </c>
      <c r="B56">
        <f>B55</f>
        <v>0.58091775427088999</v>
      </c>
      <c r="C56" t="b">
        <f t="shared" si="0"/>
        <v>1</v>
      </c>
      <c r="D56" t="b">
        <f t="shared" si="1"/>
        <v>1</v>
      </c>
    </row>
    <row r="57" spans="1:4" x14ac:dyDescent="0.2">
      <c r="A57">
        <v>6.6606654951533297</v>
      </c>
      <c r="B57">
        <v>0.58078248852318304</v>
      </c>
      <c r="C57" t="b">
        <f t="shared" si="0"/>
        <v>1</v>
      </c>
      <c r="D57" t="b">
        <f t="shared" si="1"/>
        <v>1</v>
      </c>
    </row>
    <row r="58" spans="1:4" x14ac:dyDescent="0.2">
      <c r="A58">
        <v>6.78337962700527</v>
      </c>
      <c r="B58">
        <f>B57</f>
        <v>0.58078248852318304</v>
      </c>
      <c r="C58" t="b">
        <f t="shared" si="0"/>
        <v>1</v>
      </c>
      <c r="D58" t="b">
        <f t="shared" si="1"/>
        <v>1</v>
      </c>
    </row>
    <row r="59" spans="1:4" x14ac:dyDescent="0.2">
      <c r="A59">
        <v>6.9060937588571996</v>
      </c>
      <c r="B59">
        <v>0.57855249765087202</v>
      </c>
      <c r="C59" t="b">
        <f t="shared" si="0"/>
        <v>1</v>
      </c>
      <c r="D59" t="b">
        <f t="shared" si="1"/>
        <v>1</v>
      </c>
    </row>
    <row r="60" spans="1:4" x14ac:dyDescent="0.2">
      <c r="A60">
        <v>7.0157927555127202</v>
      </c>
      <c r="B60">
        <v>0.57356080054839398</v>
      </c>
      <c r="C60" t="b">
        <f t="shared" si="0"/>
        <v>1</v>
      </c>
      <c r="D60" t="b">
        <f t="shared" si="1"/>
        <v>1</v>
      </c>
    </row>
    <row r="61" spans="1:4" x14ac:dyDescent="0.2">
      <c r="A61">
        <v>7.1018667520293004</v>
      </c>
      <c r="B61">
        <v>0.55109089859683402</v>
      </c>
      <c r="C61" t="b">
        <f t="shared" si="0"/>
        <v>1</v>
      </c>
      <c r="D61" t="b">
        <f t="shared" si="1"/>
        <v>1</v>
      </c>
    </row>
    <row r="62" spans="1:4" x14ac:dyDescent="0.2">
      <c r="A62">
        <v>7.15</v>
      </c>
      <c r="B62">
        <f>B61</f>
        <v>0.55109089859683402</v>
      </c>
      <c r="C62" t="b">
        <f t="shared" si="0"/>
        <v>1</v>
      </c>
      <c r="D62" t="b">
        <f t="shared" si="1"/>
        <v>1</v>
      </c>
    </row>
    <row r="63" spans="1:4" x14ac:dyDescent="0.2">
      <c r="A63">
        <v>7.1903482417852302</v>
      </c>
      <c r="B63">
        <v>0.540296240540867</v>
      </c>
      <c r="C63" t="b">
        <f t="shared" si="0"/>
        <v>1</v>
      </c>
      <c r="D63" t="b">
        <f t="shared" si="1"/>
        <v>1</v>
      </c>
    </row>
    <row r="64" spans="1:4" x14ac:dyDescent="0.2">
      <c r="A64">
        <v>7.34581939799331</v>
      </c>
      <c r="B64">
        <v>0.50900146507345501</v>
      </c>
      <c r="C64" t="b">
        <f t="shared" si="0"/>
        <v>1</v>
      </c>
      <c r="D64" t="b">
        <f t="shared" si="1"/>
        <v>1</v>
      </c>
    </row>
    <row r="65" spans="1:4" x14ac:dyDescent="0.2">
      <c r="A65">
        <v>7.4592370047049403</v>
      </c>
      <c r="B65">
        <v>0.50900146507345501</v>
      </c>
      <c r="C65" t="b">
        <f t="shared" si="0"/>
        <v>1</v>
      </c>
      <c r="D65" t="b">
        <f t="shared" si="1"/>
        <v>1</v>
      </c>
    </row>
    <row r="66" spans="1:4" x14ac:dyDescent="0.2">
      <c r="A66">
        <v>7.5865993991270297</v>
      </c>
      <c r="B66">
        <v>0.50800951625693802</v>
      </c>
      <c r="C66" t="b">
        <f t="shared" si="0"/>
        <v>1</v>
      </c>
      <c r="D66" t="b">
        <f t="shared" si="1"/>
        <v>1</v>
      </c>
    </row>
    <row r="67" spans="1:4" x14ac:dyDescent="0.2">
      <c r="A67">
        <v>7.7093135309789602</v>
      </c>
      <c r="B67">
        <v>0.50665685877987099</v>
      </c>
      <c r="C67" t="b">
        <f t="shared" ref="C67:C91" si="2">A67&lt;=A68</f>
        <v>1</v>
      </c>
      <c r="D67" t="b">
        <f t="shared" ref="D67:D91" si="3">B67&gt;=B68</f>
        <v>1</v>
      </c>
    </row>
    <row r="68" spans="1:4" x14ac:dyDescent="0.2">
      <c r="A68">
        <v>7.7762485119891096</v>
      </c>
      <c r="B68">
        <v>0.47692845333942602</v>
      </c>
      <c r="C68" t="b">
        <f t="shared" ref="C68:C91" si="4">A68&lt;=A69</f>
        <v>1</v>
      </c>
      <c r="D68" t="b">
        <f t="shared" ref="D68:D91" si="5">B68&gt;=B69</f>
        <v>1</v>
      </c>
    </row>
    <row r="69" spans="1:4" x14ac:dyDescent="0.2">
      <c r="A69">
        <v>7.8431834929992599</v>
      </c>
      <c r="B69">
        <v>0.45868260692653401</v>
      </c>
      <c r="C69" t="b">
        <f t="shared" si="4"/>
        <v>1</v>
      </c>
      <c r="D69" t="b">
        <f t="shared" si="5"/>
        <v>1</v>
      </c>
    </row>
    <row r="70" spans="1:4" x14ac:dyDescent="0.2">
      <c r="A70">
        <v>7.9101184740094004</v>
      </c>
      <c r="B70">
        <v>0.44203416712590199</v>
      </c>
      <c r="C70" t="b">
        <f t="shared" si="4"/>
        <v>1</v>
      </c>
      <c r="D70" t="b">
        <f t="shared" si="5"/>
        <v>1</v>
      </c>
    </row>
    <row r="71" spans="1:4" x14ac:dyDescent="0.2">
      <c r="A71">
        <v>8.0560024069802392</v>
      </c>
      <c r="B71">
        <v>0.41797108521929999</v>
      </c>
      <c r="C71" t="b">
        <f t="shared" si="4"/>
        <v>1</v>
      </c>
      <c r="D71" t="b">
        <f t="shared" si="5"/>
        <v>1</v>
      </c>
    </row>
    <row r="72" spans="1:4" x14ac:dyDescent="0.2">
      <c r="A72">
        <v>8.1821491019608992</v>
      </c>
      <c r="B72">
        <v>0.41705544015790103</v>
      </c>
      <c r="C72" t="b">
        <f t="shared" si="4"/>
        <v>1</v>
      </c>
      <c r="D72" t="b">
        <f t="shared" si="5"/>
        <v>1</v>
      </c>
    </row>
    <row r="73" spans="1:4" x14ac:dyDescent="0.2">
      <c r="A73">
        <v>8.3082957969415592</v>
      </c>
      <c r="B73">
        <v>0.41659761762720099</v>
      </c>
      <c r="C73" t="b">
        <f t="shared" si="4"/>
        <v>1</v>
      </c>
      <c r="D73" t="b">
        <f t="shared" si="5"/>
        <v>1</v>
      </c>
    </row>
    <row r="74" spans="1:4" x14ac:dyDescent="0.2">
      <c r="A74">
        <v>8.4279349243240098</v>
      </c>
      <c r="B74">
        <v>0.41604169026849402</v>
      </c>
      <c r="C74" t="b">
        <f t="shared" si="4"/>
        <v>1</v>
      </c>
      <c r="D74" t="b">
        <f t="shared" si="5"/>
        <v>1</v>
      </c>
    </row>
    <row r="75" spans="1:4" x14ac:dyDescent="0.2">
      <c r="A75">
        <v>8.5428134135577007</v>
      </c>
      <c r="B75">
        <v>0.41604169026849402</v>
      </c>
      <c r="C75" t="b">
        <f t="shared" si="4"/>
        <v>1</v>
      </c>
      <c r="D75" t="b">
        <f t="shared" si="5"/>
        <v>1</v>
      </c>
    </row>
    <row r="76" spans="1:4" x14ac:dyDescent="0.2">
      <c r="A76">
        <v>8.6687149254577296</v>
      </c>
      <c r="B76">
        <v>0.416028807816331</v>
      </c>
      <c r="C76" t="b">
        <f t="shared" si="4"/>
        <v>1</v>
      </c>
      <c r="D76" t="b">
        <f t="shared" si="5"/>
        <v>1</v>
      </c>
    </row>
    <row r="77" spans="1:4" x14ac:dyDescent="0.2">
      <c r="A77">
        <v>8.7914290573096707</v>
      </c>
      <c r="B77">
        <v>0.41584845348605598</v>
      </c>
      <c r="C77" t="b">
        <f t="shared" si="4"/>
        <v>1</v>
      </c>
      <c r="D77" t="b">
        <f t="shared" si="5"/>
        <v>1</v>
      </c>
    </row>
    <row r="78" spans="1:4" x14ac:dyDescent="0.2">
      <c r="A78">
        <v>8.9141431891616101</v>
      </c>
      <c r="B78">
        <v>0.41476632750440101</v>
      </c>
      <c r="C78" t="b">
        <f t="shared" si="4"/>
        <v>1</v>
      </c>
      <c r="D78" t="b">
        <f t="shared" si="5"/>
        <v>1</v>
      </c>
    </row>
    <row r="79" spans="1:4" x14ac:dyDescent="0.2">
      <c r="A79">
        <v>9.0368573210135406</v>
      </c>
      <c r="B79">
        <v>0.41476632750440101</v>
      </c>
      <c r="C79" t="b">
        <f t="shared" si="4"/>
        <v>1</v>
      </c>
      <c r="D79" t="b">
        <f t="shared" si="5"/>
        <v>1</v>
      </c>
    </row>
    <row r="80" spans="1:4" x14ac:dyDescent="0.2">
      <c r="A80">
        <v>9.1632900629216003</v>
      </c>
      <c r="B80">
        <v>0.41476632750440101</v>
      </c>
      <c r="C80" t="b">
        <f t="shared" si="4"/>
        <v>1</v>
      </c>
      <c r="D80" t="b">
        <f t="shared" si="5"/>
        <v>1</v>
      </c>
    </row>
    <row r="81" spans="1:4" x14ac:dyDescent="0.2">
      <c r="A81">
        <v>9.2822855847174104</v>
      </c>
      <c r="B81">
        <v>0.41476632750440101</v>
      </c>
      <c r="C81" t="b">
        <f t="shared" si="4"/>
        <v>1</v>
      </c>
      <c r="D81" t="b">
        <f t="shared" si="5"/>
        <v>1</v>
      </c>
    </row>
    <row r="82" spans="1:4" x14ac:dyDescent="0.2">
      <c r="A82">
        <v>9.4049997165693497</v>
      </c>
      <c r="B82">
        <v>0.41476632750440101</v>
      </c>
      <c r="C82" t="b">
        <f t="shared" si="4"/>
        <v>1</v>
      </c>
      <c r="D82" t="b">
        <f t="shared" si="5"/>
        <v>1</v>
      </c>
    </row>
    <row r="83" spans="1:4" x14ac:dyDescent="0.2">
      <c r="A83">
        <v>9.5277138484212802</v>
      </c>
      <c r="B83">
        <v>0.41476632750440101</v>
      </c>
      <c r="C83" t="b">
        <f t="shared" si="4"/>
        <v>1</v>
      </c>
      <c r="D83" t="b">
        <f t="shared" si="5"/>
        <v>1</v>
      </c>
    </row>
    <row r="84" spans="1:4" x14ac:dyDescent="0.2">
      <c r="A84">
        <v>9.6504279802732196</v>
      </c>
      <c r="B84">
        <v>0.41476632750440101</v>
      </c>
      <c r="C84" t="b">
        <f t="shared" si="4"/>
        <v>1</v>
      </c>
      <c r="D84" t="b">
        <f t="shared" si="5"/>
        <v>1</v>
      </c>
    </row>
    <row r="85" spans="1:4" x14ac:dyDescent="0.2">
      <c r="A85">
        <v>9.7731421121251607</v>
      </c>
      <c r="B85">
        <v>0.41476632750440101</v>
      </c>
      <c r="C85" t="b">
        <f t="shared" si="4"/>
        <v>1</v>
      </c>
      <c r="D85" t="b">
        <f t="shared" si="5"/>
        <v>1</v>
      </c>
    </row>
    <row r="86" spans="1:4" x14ac:dyDescent="0.2">
      <c r="A86">
        <v>9.8958562439770894</v>
      </c>
      <c r="B86">
        <v>0.41476632750440101</v>
      </c>
      <c r="C86" t="b">
        <f t="shared" si="4"/>
        <v>1</v>
      </c>
      <c r="D86" t="b">
        <f t="shared" si="5"/>
        <v>1</v>
      </c>
    </row>
    <row r="87" spans="1:4" x14ac:dyDescent="0.2">
      <c r="A87">
        <v>10.018570375829</v>
      </c>
      <c r="B87">
        <v>0.41476632750440101</v>
      </c>
      <c r="C87" t="b">
        <f t="shared" si="4"/>
        <v>1</v>
      </c>
      <c r="D87" t="b">
        <f t="shared" si="5"/>
        <v>1</v>
      </c>
    </row>
    <row r="88" spans="1:4" x14ac:dyDescent="0.2">
      <c r="A88">
        <v>10.141284507680901</v>
      </c>
      <c r="B88">
        <v>0.41476632750440101</v>
      </c>
      <c r="C88" t="b">
        <f t="shared" si="4"/>
        <v>0</v>
      </c>
      <c r="D88" t="b">
        <f t="shared" si="5"/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workbookViewId="0">
      <selection activeCell="D3" sqref="D3:H14"/>
    </sheetView>
  </sheetViews>
  <sheetFormatPr defaultRowHeight="12.75" x14ac:dyDescent="0.2"/>
  <sheetData>
    <row r="1" spans="1:8" x14ac:dyDescent="0.2">
      <c r="A1" t="s">
        <v>2</v>
      </c>
      <c r="D1">
        <f>COUNT(survival!A:A)</f>
        <v>87</v>
      </c>
    </row>
    <row r="2" spans="1:8" x14ac:dyDescent="0.2">
      <c r="A2" t="s">
        <v>3</v>
      </c>
      <c r="B2" t="s">
        <v>4</v>
      </c>
    </row>
    <row r="3" spans="1:8" x14ac:dyDescent="0.2">
      <c r="A3">
        <v>0</v>
      </c>
      <c r="B3">
        <v>336</v>
      </c>
      <c r="D3" t="s">
        <v>5</v>
      </c>
      <c r="E3" t="s">
        <v>0</v>
      </c>
      <c r="F3" t="s">
        <v>6</v>
      </c>
      <c r="G3" t="s">
        <v>7</v>
      </c>
      <c r="H3" t="s">
        <v>8</v>
      </c>
    </row>
    <row r="4" spans="1:8" x14ac:dyDescent="0.2">
      <c r="A4">
        <v>1</v>
      </c>
      <c r="B4">
        <v>283</v>
      </c>
      <c r="D4">
        <v>1</v>
      </c>
      <c r="E4">
        <f>A3</f>
        <v>0</v>
      </c>
      <c r="F4">
        <v>1</v>
      </c>
      <c r="G4">
        <f ca="1">COUNTIF(OFFSET(survival!$A$2,0,0,num_times,1),"&lt;"&amp;A4)</f>
        <v>8</v>
      </c>
      <c r="H4">
        <f>B3</f>
        <v>336</v>
      </c>
    </row>
    <row r="5" spans="1:8" x14ac:dyDescent="0.2">
      <c r="A5">
        <v>2</v>
      </c>
      <c r="B5">
        <v>192</v>
      </c>
      <c r="D5">
        <v>2</v>
      </c>
      <c r="E5">
        <f>A5</f>
        <v>2</v>
      </c>
      <c r="F5">
        <f ca="1">G4+1</f>
        <v>9</v>
      </c>
      <c r="G5">
        <f ca="1">COUNTIF(OFFSET(survival!$A$2,0,0,num_times,1),"&lt;"&amp;A5)</f>
        <v>15</v>
      </c>
      <c r="H5">
        <f t="shared" ref="H5" si="0">B4</f>
        <v>283</v>
      </c>
    </row>
    <row r="6" spans="1:8" x14ac:dyDescent="0.2">
      <c r="A6">
        <v>3</v>
      </c>
      <c r="B6">
        <v>137</v>
      </c>
      <c r="D6">
        <v>3</v>
      </c>
      <c r="E6">
        <f t="shared" ref="E6:E13" si="1">A6</f>
        <v>3</v>
      </c>
      <c r="F6">
        <f t="shared" ref="F6:F14" ca="1" si="2">G5+1</f>
        <v>16</v>
      </c>
      <c r="G6">
        <f ca="1">COUNTIF(OFFSET(survival!$A$2,0,0,num_times,1),"&lt;"&amp;A6)</f>
        <v>25</v>
      </c>
      <c r="H6">
        <f t="shared" ref="H6:H13" si="3">B5</f>
        <v>192</v>
      </c>
    </row>
    <row r="7" spans="1:8" x14ac:dyDescent="0.2">
      <c r="A7">
        <v>4</v>
      </c>
      <c r="B7">
        <v>98</v>
      </c>
      <c r="D7">
        <v>4</v>
      </c>
      <c r="E7">
        <f t="shared" si="1"/>
        <v>4</v>
      </c>
      <c r="F7">
        <f t="shared" ca="1" si="2"/>
        <v>26</v>
      </c>
      <c r="G7">
        <f ca="1">COUNTIF(OFFSET(survival!$A$2,0,0,num_times,1),"&lt;"&amp;A7)</f>
        <v>33</v>
      </c>
      <c r="H7">
        <f t="shared" si="3"/>
        <v>137</v>
      </c>
    </row>
    <row r="8" spans="1:8" x14ac:dyDescent="0.2">
      <c r="A8">
        <v>5</v>
      </c>
      <c r="B8">
        <v>64</v>
      </c>
      <c r="D8">
        <v>5</v>
      </c>
      <c r="E8">
        <f t="shared" si="1"/>
        <v>5</v>
      </c>
      <c r="F8">
        <f t="shared" ca="1" si="2"/>
        <v>34</v>
      </c>
      <c r="G8">
        <f ca="1">COUNTIF(OFFSET(survival!$A$2,0,0,num_times,1),"&lt;"&amp;A8)</f>
        <v>41</v>
      </c>
      <c r="H8">
        <f t="shared" si="3"/>
        <v>98</v>
      </c>
    </row>
    <row r="9" spans="1:8" x14ac:dyDescent="0.2">
      <c r="A9">
        <v>6</v>
      </c>
      <c r="B9">
        <v>39</v>
      </c>
      <c r="D9">
        <v>6</v>
      </c>
      <c r="E9">
        <f t="shared" si="1"/>
        <v>6</v>
      </c>
      <c r="F9">
        <f t="shared" ca="1" si="2"/>
        <v>42</v>
      </c>
      <c r="G9">
        <f ca="1">COUNTIF(OFFSET(survival!$A$2,0,0,num_times,1),"&lt;"&amp;A9)</f>
        <v>49</v>
      </c>
      <c r="H9">
        <f t="shared" si="3"/>
        <v>64</v>
      </c>
    </row>
    <row r="10" spans="1:8" x14ac:dyDescent="0.2">
      <c r="A10">
        <v>7</v>
      </c>
      <c r="B10">
        <v>20</v>
      </c>
      <c r="D10">
        <v>7</v>
      </c>
      <c r="E10">
        <f t="shared" si="1"/>
        <v>7</v>
      </c>
      <c r="F10">
        <f t="shared" ca="1" si="2"/>
        <v>50</v>
      </c>
      <c r="G10">
        <f ca="1">COUNTIF(OFFSET(survival!$A$2,0,0,num_times,1),"&lt;"&amp;A10)</f>
        <v>58</v>
      </c>
      <c r="H10">
        <f t="shared" si="3"/>
        <v>39</v>
      </c>
    </row>
    <row r="11" spans="1:8" x14ac:dyDescent="0.2">
      <c r="A11">
        <v>8</v>
      </c>
      <c r="B11">
        <v>9</v>
      </c>
      <c r="D11">
        <v>8</v>
      </c>
      <c r="E11">
        <f t="shared" si="1"/>
        <v>8</v>
      </c>
      <c r="F11">
        <f t="shared" ca="1" si="2"/>
        <v>59</v>
      </c>
      <c r="G11">
        <f ca="1">COUNTIF(OFFSET(survival!$A$2,0,0,num_times,1),"&lt;"&amp;A11)</f>
        <v>69</v>
      </c>
      <c r="H11">
        <f t="shared" si="3"/>
        <v>20</v>
      </c>
    </row>
    <row r="12" spans="1:8" x14ac:dyDescent="0.2">
      <c r="A12">
        <v>9</v>
      </c>
      <c r="B12">
        <v>1</v>
      </c>
      <c r="D12">
        <v>9</v>
      </c>
      <c r="E12">
        <f t="shared" si="1"/>
        <v>9</v>
      </c>
      <c r="F12">
        <f t="shared" ca="1" si="2"/>
        <v>70</v>
      </c>
      <c r="G12">
        <f ca="1">COUNTIF(OFFSET(survival!$A$2,0,0,num_times,1),"&lt;"&amp;A12)</f>
        <v>77</v>
      </c>
      <c r="H12">
        <f t="shared" si="3"/>
        <v>9</v>
      </c>
    </row>
    <row r="13" spans="1:8" x14ac:dyDescent="0.2">
      <c r="A13">
        <v>10</v>
      </c>
      <c r="B13">
        <v>1</v>
      </c>
      <c r="D13">
        <v>10</v>
      </c>
      <c r="E13">
        <f t="shared" si="1"/>
        <v>10</v>
      </c>
      <c r="F13">
        <f t="shared" ca="1" si="2"/>
        <v>78</v>
      </c>
      <c r="G13">
        <f ca="1">COUNTIF(OFFSET(survival!$A$2,0,0,num_times,1),"&lt;"&amp;A13)</f>
        <v>85</v>
      </c>
      <c r="H13">
        <f t="shared" si="3"/>
        <v>1</v>
      </c>
    </row>
    <row r="14" spans="1:8" x14ac:dyDescent="0.2">
      <c r="A14">
        <v>10.9</v>
      </c>
      <c r="B14">
        <v>1</v>
      </c>
      <c r="D14">
        <v>11</v>
      </c>
      <c r="E14">
        <f t="shared" ref="E14" si="4">A14</f>
        <v>10.9</v>
      </c>
      <c r="F14">
        <f t="shared" ca="1" si="2"/>
        <v>86</v>
      </c>
      <c r="G14">
        <f ca="1">COUNTIF(OFFSET(survival!$A$2,0,0,num_times,1),"&lt;"&amp;A14)</f>
        <v>87</v>
      </c>
      <c r="H14">
        <f t="shared" ref="H14" si="5">B13</f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tabSelected="1" workbookViewId="0">
      <selection activeCell="L6" sqref="L6"/>
    </sheetView>
  </sheetViews>
  <sheetFormatPr defaultRowHeight="12.75" x14ac:dyDescent="0.2"/>
  <sheetData>
    <row r="1" spans="1:5" x14ac:dyDescent="0.2">
      <c r="A1" t="s">
        <v>5</v>
      </c>
      <c r="B1" t="s">
        <v>0</v>
      </c>
      <c r="C1" t="s">
        <v>6</v>
      </c>
      <c r="D1" t="s">
        <v>7</v>
      </c>
      <c r="E1" t="s">
        <v>8</v>
      </c>
    </row>
    <row r="2" spans="1:5" x14ac:dyDescent="0.2">
      <c r="A2">
        <v>1</v>
      </c>
      <c r="B2">
        <v>0</v>
      </c>
      <c r="C2">
        <v>1</v>
      </c>
      <c r="D2">
        <v>8</v>
      </c>
      <c r="E2">
        <v>336</v>
      </c>
    </row>
    <row r="3" spans="1:5" x14ac:dyDescent="0.2">
      <c r="A3">
        <v>2</v>
      </c>
      <c r="B3">
        <v>2</v>
      </c>
      <c r="C3">
        <v>9</v>
      </c>
      <c r="D3">
        <v>15</v>
      </c>
      <c r="E3">
        <v>283</v>
      </c>
    </row>
    <row r="4" spans="1:5" x14ac:dyDescent="0.2">
      <c r="A4">
        <v>3</v>
      </c>
      <c r="B4">
        <v>3</v>
      </c>
      <c r="C4">
        <v>16</v>
      </c>
      <c r="D4">
        <v>25</v>
      </c>
      <c r="E4">
        <v>192</v>
      </c>
    </row>
    <row r="5" spans="1:5" x14ac:dyDescent="0.2">
      <c r="A5">
        <v>4</v>
      </c>
      <c r="B5">
        <v>4</v>
      </c>
      <c r="C5">
        <v>26</v>
      </c>
      <c r="D5">
        <v>33</v>
      </c>
      <c r="E5">
        <v>137</v>
      </c>
    </row>
    <row r="6" spans="1:5" x14ac:dyDescent="0.2">
      <c r="A6">
        <v>5</v>
      </c>
      <c r="B6">
        <v>5</v>
      </c>
      <c r="C6">
        <v>34</v>
      </c>
      <c r="D6">
        <v>41</v>
      </c>
      <c r="E6">
        <v>98</v>
      </c>
    </row>
    <row r="7" spans="1:5" x14ac:dyDescent="0.2">
      <c r="A7">
        <v>6</v>
      </c>
      <c r="B7">
        <v>6</v>
      </c>
      <c r="C7">
        <v>42</v>
      </c>
      <c r="D7">
        <v>49</v>
      </c>
      <c r="E7">
        <v>64</v>
      </c>
    </row>
    <row r="8" spans="1:5" x14ac:dyDescent="0.2">
      <c r="A8">
        <v>7</v>
      </c>
      <c r="B8">
        <v>7</v>
      </c>
      <c r="C8">
        <v>50</v>
      </c>
      <c r="D8">
        <v>58</v>
      </c>
      <c r="E8">
        <v>39</v>
      </c>
    </row>
    <row r="9" spans="1:5" x14ac:dyDescent="0.2">
      <c r="A9">
        <v>8</v>
      </c>
      <c r="B9">
        <v>8</v>
      </c>
      <c r="C9">
        <v>59</v>
      </c>
      <c r="D9">
        <v>69</v>
      </c>
      <c r="E9">
        <v>20</v>
      </c>
    </row>
    <row r="10" spans="1:5" x14ac:dyDescent="0.2">
      <c r="A10">
        <v>9</v>
      </c>
      <c r="B10">
        <v>9</v>
      </c>
      <c r="C10">
        <v>70</v>
      </c>
      <c r="D10">
        <v>77</v>
      </c>
      <c r="E10">
        <v>9</v>
      </c>
    </row>
    <row r="11" spans="1:5" x14ac:dyDescent="0.2">
      <c r="A11">
        <v>10</v>
      </c>
      <c r="B11">
        <v>10</v>
      </c>
      <c r="C11">
        <v>78</v>
      </c>
      <c r="D11">
        <v>85</v>
      </c>
      <c r="E11">
        <v>1</v>
      </c>
    </row>
    <row r="12" spans="1:5" x14ac:dyDescent="0.2">
      <c r="A12">
        <v>11</v>
      </c>
      <c r="B12">
        <v>10.9</v>
      </c>
      <c r="C12">
        <v>86</v>
      </c>
      <c r="D12">
        <v>87</v>
      </c>
      <c r="E12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survival</vt:lpstr>
      <vt:lpstr>nrisk_calc</vt:lpstr>
      <vt:lpstr>nrisk</vt:lpstr>
      <vt:lpstr>num_times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Cooney, Philip</dc:creator>
  <cp:lastModifiedBy>Philip Cooney</cp:lastModifiedBy>
  <dcterms:created xsi:type="dcterms:W3CDTF">2022-01-26T08:41:02Z</dcterms:created>
  <dcterms:modified xsi:type="dcterms:W3CDTF">2022-05-20T16:19:46Z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2022-01-26T08:40:52Z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5d5077a5-ad01-41ab-8e44-ae640ad3f865</vt:lpwstr>
  </property>
  <property fmtid="{D5CDD505-2E9C-101B-9397-08002B2CF9AE}" pid="8" name="MSIP_Label_3c9bec58-8084-492e-8360-0e1cfe36408c_ContentBits">
    <vt:lpwstr>0</vt:lpwstr>
  </property>
</Properties>
</file>