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BRAF_D_PFS\"/>
    </mc:Choice>
  </mc:AlternateContent>
  <xr:revisionPtr revIDLastSave="0" documentId="13_ncr:1_{665C0778-E0A9-4883-84EF-9DEC55A2A72E}" xr6:coauthVersionLast="47" xr6:coauthVersionMax="47" xr10:uidLastSave="{00000000-0000-0000-0000-000000000000}"/>
  <bookViews>
    <workbookView xWindow="28680" yWindow="-1455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H6" i="2"/>
  <c r="E7" i="2"/>
  <c r="H7" i="2"/>
  <c r="E8" i="2"/>
  <c r="H8" i="2"/>
  <c r="E9" i="2"/>
  <c r="H9" i="2"/>
  <c r="E10" i="2"/>
  <c r="H10" i="2"/>
  <c r="E11" i="2"/>
  <c r="H11" i="2"/>
  <c r="E12" i="2"/>
  <c r="H12" i="2"/>
  <c r="D1" i="2"/>
  <c r="G11" i="2" s="1"/>
  <c r="F12" i="2" s="1"/>
  <c r="H5" i="2"/>
  <c r="E5" i="2"/>
  <c r="H4" i="2"/>
  <c r="E4" i="2"/>
  <c r="G7" i="2" l="1"/>
  <c r="F8" i="2" s="1"/>
  <c r="G12" i="2"/>
  <c r="G9" i="2"/>
  <c r="F10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<sst xmlns="http://schemas.openxmlformats.org/spreadsheetml/2006/main" count="15" uniqueCount="9">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</sst>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C1" sqref="C1:D1048576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0.22057745391389</v>
      </c>
      <c r="B3">
        <v>0.97699537800074998</v>
      </c>
    </row>
    <row r="4" spans="1:2" x14ac:dyDescent="0.2">
      <c r="A4">
        <v>0.37332740276222803</v>
      </c>
      <c r="B4">
        <v>0.96349685052860501</v>
      </c>
    </row>
    <row r="5" spans="1:2" x14ac:dyDescent="0.2">
      <c r="A5">
        <v>0.51961018334391107</v>
      </c>
      <c r="B5">
        <v>0.94179474184448697</v>
      </c>
    </row>
    <row r="6" spans="1:2" x14ac:dyDescent="0.2">
      <c r="A6">
        <v>0.72361943294371889</v>
      </c>
      <c r="B6">
        <v>0.91187939335603996</v>
      </c>
    </row>
    <row r="7" spans="1:2" x14ac:dyDescent="0.2">
      <c r="A7">
        <v>0.92780293293940308</v>
      </c>
      <c r="B7">
        <v>0.89562818007804201</v>
      </c>
    </row>
    <row r="8" spans="1:2" x14ac:dyDescent="0.2">
      <c r="A8">
        <v>1.075896787450223</v>
      </c>
      <c r="B8">
        <v>0.85218866188991504</v>
      </c>
    </row>
    <row r="9" spans="1:2" x14ac:dyDescent="0.2">
      <c r="A9">
        <v>1.1774560819850031</v>
      </c>
      <c r="B9">
        <v>0.80230967268924502</v>
      </c>
    </row>
    <row r="10" spans="1:2" x14ac:dyDescent="0.2">
      <c r="A10">
        <v>1.2094872291145231</v>
      </c>
      <c r="B10">
        <v>0.76423353512007597</v>
      </c>
    </row>
    <row r="11" spans="1:2" x14ac:dyDescent="0.2">
      <c r="A11">
        <v>1.228006414329853</v>
      </c>
      <c r="B11">
        <v>0.70735027185909105</v>
      </c>
    </row>
    <row r="12" spans="1:2" x14ac:dyDescent="0.2">
      <c r="A12">
        <v>1.275407625514223</v>
      </c>
      <c r="B12">
        <v>0.65165515582394695</v>
      </c>
    </row>
    <row r="13" spans="1:2" x14ac:dyDescent="0.2">
      <c r="A13">
        <v>1.3329322507356931</v>
      </c>
      <c r="B13">
        <v>0.60923750805654298</v>
      </c>
    </row>
    <row r="14" spans="1:2" x14ac:dyDescent="0.2">
      <c r="A14">
        <v>1.3881247466226529</v>
      </c>
      <c r="B14">
        <v>0.56607433199652302</v>
      </c>
    </row>
    <row r="15" spans="1:2" x14ac:dyDescent="0.2">
      <c r="A15">
        <v>1.4155465335554831</v>
      </c>
      <c r="B15">
        <v>0.53081209304796095</v>
      </c>
    </row>
    <row r="16" spans="1:2" x14ac:dyDescent="0.2">
      <c r="A16">
        <v>1.440151089464353</v>
      </c>
      <c r="B16">
        <v>0.48278316552025202</v>
      </c>
    </row>
    <row r="17" spans="1:2" x14ac:dyDescent="0.2">
      <c r="A17">
        <v>1.535182973658203</v>
      </c>
      <c r="B17">
        <v>0.44142435929018697</v>
      </c>
    </row>
    <row r="18" spans="1:2" x14ac:dyDescent="0.2">
      <c r="A18">
        <v>1.7205795296557231</v>
      </c>
      <c r="B18">
        <v>0.40902186366553001</v>
      </c>
    </row>
    <row r="19" spans="1:2" x14ac:dyDescent="0.2">
      <c r="A19">
        <v>1.9262038397462131</v>
      </c>
      <c r="B19">
        <v>0.39367277202523598</v>
      </c>
    </row>
    <row r="20" spans="1:2" x14ac:dyDescent="0.2">
      <c r="A20">
        <v>2.129049117701483</v>
      </c>
      <c r="B20">
        <v>0.38456405037296798</v>
      </c>
    </row>
    <row r="21" spans="1:2" x14ac:dyDescent="0.2">
      <c r="A21">
        <v>2.3333885259461229</v>
      </c>
      <c r="B21">
        <v>0.380538642283267</v>
      </c>
    </row>
    <row r="22" spans="1:2" x14ac:dyDescent="0.2">
      <c r="A22">
        <v>2.5308809813645432</v>
      </c>
      <c r="B22">
        <v>0.36943737777202901</v>
      </c>
    </row>
    <row r="23" spans="1:2" x14ac:dyDescent="0.2">
      <c r="A23">
        <v>2.6642740972933732</v>
      </c>
      <c r="B23">
        <v>0.324596630846884</v>
      </c>
    </row>
    <row r="24" spans="1:2" x14ac:dyDescent="0.2">
      <c r="A24">
        <v>2.803603539156073</v>
      </c>
      <c r="B24">
        <v>0.29693716272095499</v>
      </c>
    </row>
    <row r="25" spans="1:2" x14ac:dyDescent="0.2">
      <c r="A25">
        <v>2.9677196470815832</v>
      </c>
      <c r="B25">
        <v>0.29127881942401102</v>
      </c>
    </row>
    <row r="26" spans="1:2" x14ac:dyDescent="0.2">
      <c r="A26">
        <v>3.0938225855965831</v>
      </c>
      <c r="B26">
        <v>0.27185486330948999</v>
      </c>
    </row>
    <row r="27" spans="1:2" x14ac:dyDescent="0.2">
      <c r="A27">
        <v>3.2951346044427732</v>
      </c>
      <c r="B27">
        <v>0.25459447648210298</v>
      </c>
    </row>
    <row r="28" spans="1:2" x14ac:dyDescent="0.2">
      <c r="A28">
        <v>3.5020771866177931</v>
      </c>
      <c r="B28">
        <v>0.23053848417588499</v>
      </c>
    </row>
    <row r="29" spans="1:2" x14ac:dyDescent="0.2">
      <c r="A29">
        <v>3.6990874716182032</v>
      </c>
      <c r="B29">
        <v>0.21219467816252799</v>
      </c>
    </row>
    <row r="30" spans="1:2" x14ac:dyDescent="0.2">
      <c r="A30">
        <v>3.9104450397322927</v>
      </c>
      <c r="B30">
        <v>0.19810295669068601</v>
      </c>
    </row>
    <row r="31" spans="1:2" x14ac:dyDescent="0.2">
      <c r="A31">
        <v>4.1145790585874122</v>
      </c>
      <c r="B31">
        <v>0.17797159730641601</v>
      </c>
    </row>
    <row r="32" spans="1:2" x14ac:dyDescent="0.2">
      <c r="A32">
        <v>4.326728062451183</v>
      </c>
      <c r="B32">
        <v>0.17797159730641601</v>
      </c>
    </row>
    <row r="33" spans="1:2" x14ac:dyDescent="0.2">
      <c r="A33">
        <v>4.5156509495171528</v>
      </c>
      <c r="B33">
        <v>0.17797159730641601</v>
      </c>
    </row>
    <row r="34" spans="1:2" x14ac:dyDescent="0.2">
      <c r="A34">
        <v>4.7250270366618725</v>
      </c>
      <c r="B34">
        <v>0.17249637504027299</v>
      </c>
    </row>
    <row r="35" spans="1:2" x14ac:dyDescent="0.2">
      <c r="A35">
        <v>4.9317447388654827</v>
      </c>
      <c r="B35">
        <v>0.146817674018106</v>
      </c>
    </row>
    <row r="36" spans="1:2" x14ac:dyDescent="0.2">
      <c r="A36">
        <v>5.1359651364358223</v>
      </c>
      <c r="B36">
        <v>0.13345984555211299</v>
      </c>
    </row>
    <row r="37" spans="1:2" x14ac:dyDescent="0.2">
      <c r="A37">
        <v>5.3433791470604426</v>
      </c>
      <c r="B37">
        <v>0.12769146695188399</v>
      </c>
    </row>
    <row r="38" spans="1:2" x14ac:dyDescent="0.2">
      <c r="A38">
        <v>5.5446189990740429</v>
      </c>
      <c r="B38">
        <v>0.123452231551874</v>
      </c>
    </row>
    <row r="39" spans="1:2" x14ac:dyDescent="0.2">
      <c r="A39">
        <v>5.7490409469798829</v>
      </c>
      <c r="B39">
        <v>0.123452231551874</v>
      </c>
    </row>
    <row r="40" spans="1:2" x14ac:dyDescent="0.2">
      <c r="A40">
        <v>5.9533515623194528</v>
      </c>
      <c r="B40">
        <v>0.11961605683273099</v>
      </c>
    </row>
    <row r="41" spans="1:2" x14ac:dyDescent="0.2">
      <c r="A41">
        <v>6.1575220521876624</v>
      </c>
      <c r="B41">
        <v>0.102344632725066</v>
      </c>
    </row>
    <row r="42" spans="1:2" x14ac:dyDescent="0.2">
      <c r="A42">
        <v>6.3618269089462229</v>
      </c>
      <c r="B42">
        <v>9.56098122680544E-2</v>
      </c>
    </row>
    <row r="43" spans="1:2" x14ac:dyDescent="0.2">
      <c r="A43">
        <v>6.5661240875967524</v>
      </c>
      <c r="B43">
        <v>8.8272900173861996E-2</v>
      </c>
    </row>
    <row r="44" spans="1:2" x14ac:dyDescent="0.2">
      <c r="A44">
        <v>6.7643398847748326</v>
      </c>
      <c r="B44">
        <v>8.8272900173861996E-2</v>
      </c>
    </row>
    <row r="45" spans="1:2" x14ac:dyDescent="0.2">
      <c r="A45">
        <v>6.9734822202880622</v>
      </c>
      <c r="B45">
        <v>8.8272900173861996E-2</v>
      </c>
    </row>
    <row r="46" spans="1:2" x14ac:dyDescent="0.2">
      <c r="A46">
        <v>7.1759816511566425</v>
      </c>
      <c r="B46">
        <v>7.1191202648556606E-2</v>
      </c>
    </row>
    <row r="47" spans="1:2" x14ac:dyDescent="0.2">
      <c r="A47">
        <v>7.3834433300352122</v>
      </c>
      <c r="B47">
        <v>6.9160809629154205E-2</v>
      </c>
    </row>
    <row r="48" spans="1:2" x14ac:dyDescent="0.2">
      <c r="A48">
        <v>7.5878345655089827</v>
      </c>
      <c r="B48">
        <v>6.9160809629154205E-2</v>
      </c>
    </row>
    <row r="49" spans="1:2" x14ac:dyDescent="0.2">
      <c r="A49">
        <v>7.7922258009827523</v>
      </c>
      <c r="B49">
        <v>6.9160809629154205E-2</v>
      </c>
    </row>
    <row r="50" spans="1:2" x14ac:dyDescent="0.2">
      <c r="A50">
        <v>7.9966170364565121</v>
      </c>
      <c r="B50">
        <v>6.9160809629154205E-2</v>
      </c>
    </row>
    <row r="51" spans="1:2" x14ac:dyDescent="0.2">
      <c r="A51">
        <v>8.2072318583616841</v>
      </c>
      <c r="B51">
        <v>6.9160809629154205E-2</v>
      </c>
    </row>
    <row r="52" spans="1:2" x14ac:dyDescent="0.2">
      <c r="A52">
        <v>8.4053995074040539</v>
      </c>
      <c r="B52">
        <v>6.9160809629154205E-2</v>
      </c>
    </row>
    <row r="53" spans="1:2" x14ac:dyDescent="0.2">
      <c r="A53">
        <v>8.5620833671361929</v>
      </c>
      <c r="B53">
        <v>6.9160809629154205E-2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3" sqref="D3:H12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52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274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1</v>
      </c>
      <c r="B4">
        <v>213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6</v>
      </c>
      <c r="H4">
        <f>B3</f>
        <v>274</v>
      </c>
    </row>
    <row r="5" spans="1:8" x14ac:dyDescent="0.2">
      <c r="A5">
        <v>2</v>
      </c>
      <c r="B5">
        <v>85</v>
      </c>
      <c r="D5">
        <v>2</v>
      </c>
      <c r="E5">
        <f>A5</f>
        <v>2</v>
      </c>
      <c r="F5">
        <f ca="1">G4+1</f>
        <v>7</v>
      </c>
      <c r="G5">
        <f ca="1">COUNTIF(OFFSET(survival!$A$2,0,0,num_times,1),"&lt;"&amp;A5)</f>
        <v>18</v>
      </c>
      <c r="H5">
        <f t="shared" ref="H5" si="0">B4</f>
        <v>213</v>
      </c>
    </row>
    <row r="6" spans="1:8" x14ac:dyDescent="0.2">
      <c r="A6">
        <v>3</v>
      </c>
      <c r="B6">
        <v>48</v>
      </c>
      <c r="D6">
        <v>3</v>
      </c>
      <c r="E6">
        <f t="shared" ref="E6:E12" si="1">A6</f>
        <v>3</v>
      </c>
      <c r="F6">
        <f t="shared" ref="F6:F12" ca="1" si="2">G5+1</f>
        <v>19</v>
      </c>
      <c r="G6">
        <f ca="1">COUNTIF(OFFSET(survival!$A$2,0,0,num_times,1),"&lt;"&amp;A6)</f>
        <v>24</v>
      </c>
      <c r="H6">
        <f t="shared" ref="H6:H12" si="3">B5</f>
        <v>85</v>
      </c>
    </row>
    <row r="7" spans="1:8" x14ac:dyDescent="0.2">
      <c r="A7">
        <v>4</v>
      </c>
      <c r="B7">
        <v>28</v>
      </c>
      <c r="D7">
        <v>4</v>
      </c>
      <c r="E7">
        <f t="shared" si="1"/>
        <v>4</v>
      </c>
      <c r="F7">
        <f t="shared" ca="1" si="2"/>
        <v>25</v>
      </c>
      <c r="G7">
        <f ca="1">COUNTIF(OFFSET(survival!$A$2,0,0,num_times,1),"&lt;"&amp;A7)</f>
        <v>29</v>
      </c>
      <c r="H7">
        <f t="shared" si="3"/>
        <v>48</v>
      </c>
    </row>
    <row r="8" spans="1:8" x14ac:dyDescent="0.2">
      <c r="A8">
        <v>5</v>
      </c>
      <c r="B8">
        <v>16</v>
      </c>
      <c r="D8">
        <v>5</v>
      </c>
      <c r="E8">
        <f t="shared" si="1"/>
        <v>5</v>
      </c>
      <c r="F8">
        <f t="shared" ca="1" si="2"/>
        <v>30</v>
      </c>
      <c r="G8">
        <f ca="1">COUNTIF(OFFSET(survival!$A$2,0,0,num_times,1),"&lt;"&amp;A8)</f>
        <v>34</v>
      </c>
      <c r="H8">
        <f t="shared" si="3"/>
        <v>28</v>
      </c>
    </row>
    <row r="9" spans="1:8" x14ac:dyDescent="0.2">
      <c r="A9">
        <v>6</v>
      </c>
      <c r="B9">
        <v>10</v>
      </c>
      <c r="D9">
        <v>6</v>
      </c>
      <c r="E9">
        <f t="shared" si="1"/>
        <v>6</v>
      </c>
      <c r="F9">
        <f t="shared" ca="1" si="2"/>
        <v>35</v>
      </c>
      <c r="G9">
        <f ca="1">COUNTIF(OFFSET(survival!$A$2,0,0,num_times,1),"&lt;"&amp;A9)</f>
        <v>39</v>
      </c>
      <c r="H9">
        <f t="shared" si="3"/>
        <v>16</v>
      </c>
    </row>
    <row r="10" spans="1:8" x14ac:dyDescent="0.2">
      <c r="A10">
        <v>7</v>
      </c>
      <c r="B10">
        <v>6</v>
      </c>
      <c r="D10">
        <v>7</v>
      </c>
      <c r="E10">
        <f t="shared" si="1"/>
        <v>7</v>
      </c>
      <c r="F10">
        <f t="shared" ca="1" si="2"/>
        <v>40</v>
      </c>
      <c r="G10">
        <f ca="1">COUNTIF(OFFSET(survival!$A$2,0,0,num_times,1),"&lt;"&amp;A10)</f>
        <v>44</v>
      </c>
      <c r="H10">
        <f t="shared" si="3"/>
        <v>10</v>
      </c>
    </row>
    <row r="11" spans="1:8" x14ac:dyDescent="0.2">
      <c r="A11">
        <v>8</v>
      </c>
      <c r="B11">
        <v>3</v>
      </c>
      <c r="D11">
        <v>8</v>
      </c>
      <c r="E11">
        <f t="shared" si="1"/>
        <v>8</v>
      </c>
      <c r="F11">
        <f t="shared" ca="1" si="2"/>
        <v>45</v>
      </c>
      <c r="G11">
        <f ca="1">COUNTIF(OFFSET(survival!$A$2,0,0,num_times,1),"&lt;"&amp;A11)</f>
        <v>49</v>
      </c>
      <c r="H11">
        <f t="shared" si="3"/>
        <v>6</v>
      </c>
    </row>
    <row r="12" spans="1:8" x14ac:dyDescent="0.2">
      <c r="A12">
        <v>9.1</v>
      </c>
      <c r="B12">
        <v>0</v>
      </c>
      <c r="D12">
        <v>9</v>
      </c>
      <c r="E12">
        <f t="shared" si="1"/>
        <v>9.1</v>
      </c>
      <c r="F12">
        <f t="shared" ca="1" si="2"/>
        <v>50</v>
      </c>
      <c r="G12">
        <f ca="1">COUNTIF(OFFSET(survival!$A$2,0,0,num_times,1),"&lt;"&amp;A12)</f>
        <v>52</v>
      </c>
      <c r="H12">
        <f t="shared" si="3"/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sqref="A1:E10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6</v>
      </c>
      <c r="E2">
        <v>274</v>
      </c>
    </row>
    <row r="3" spans="1:5" x14ac:dyDescent="0.2">
      <c r="A3">
        <v>2</v>
      </c>
      <c r="B3">
        <v>2</v>
      </c>
      <c r="C3">
        <v>7</v>
      </c>
      <c r="D3">
        <v>18</v>
      </c>
      <c r="E3">
        <v>213</v>
      </c>
    </row>
    <row r="4" spans="1:5" x14ac:dyDescent="0.2">
      <c r="A4">
        <v>3</v>
      </c>
      <c r="B4">
        <v>3</v>
      </c>
      <c r="C4">
        <v>19</v>
      </c>
      <c r="D4">
        <v>24</v>
      </c>
      <c r="E4">
        <v>85</v>
      </c>
    </row>
    <row r="5" spans="1:5" x14ac:dyDescent="0.2">
      <c r="A5">
        <v>4</v>
      </c>
      <c r="B5">
        <v>4</v>
      </c>
      <c r="C5">
        <v>25</v>
      </c>
      <c r="D5">
        <v>29</v>
      </c>
      <c r="E5">
        <v>48</v>
      </c>
    </row>
    <row r="6" spans="1:5" x14ac:dyDescent="0.2">
      <c r="A6">
        <v>5</v>
      </c>
      <c r="B6">
        <v>5</v>
      </c>
      <c r="C6">
        <v>30</v>
      </c>
      <c r="D6">
        <v>34</v>
      </c>
      <c r="E6">
        <v>28</v>
      </c>
    </row>
    <row r="7" spans="1:5" x14ac:dyDescent="0.2">
      <c r="A7">
        <v>6</v>
      </c>
      <c r="B7">
        <v>6</v>
      </c>
      <c r="C7">
        <v>35</v>
      </c>
      <c r="D7">
        <v>39</v>
      </c>
      <c r="E7">
        <v>16</v>
      </c>
    </row>
    <row r="8" spans="1:5" x14ac:dyDescent="0.2">
      <c r="A8">
        <v>7</v>
      </c>
      <c r="B8">
        <v>7</v>
      </c>
      <c r="C8">
        <v>40</v>
      </c>
      <c r="D8">
        <v>44</v>
      </c>
      <c r="E8">
        <v>10</v>
      </c>
    </row>
    <row r="9" spans="1:5" x14ac:dyDescent="0.2">
      <c r="A9">
        <v>8</v>
      </c>
      <c r="B9">
        <v>8</v>
      </c>
      <c r="C9">
        <v>45</v>
      </c>
      <c r="D9">
        <v>49</v>
      </c>
      <c r="E9">
        <v>6</v>
      </c>
    </row>
    <row r="10" spans="1:5" x14ac:dyDescent="0.2">
      <c r="A10">
        <v>9</v>
      </c>
      <c r="B10">
        <v>9.1</v>
      </c>
      <c r="C10">
        <v>50</v>
      </c>
      <c r="D10">
        <v>52</v>
      </c>
      <c r="E10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2022-06-02T16:51:46Z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