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BRAF_V_PFS\"/>
    </mc:Choice>
  </mc:AlternateContent>
  <xr:revisionPtr revIDLastSave="0" documentId="13_ncr:1_{C698C2BF-C409-4D32-A172-B80491EB8711}" xr6:coauthVersionLast="47" xr6:coauthVersionMax="47" xr10:uidLastSave="{00000000-0000-0000-0000-000000000000}"/>
  <bookViews>
    <workbookView xWindow="28680" yWindow="-1455" windowWidth="29040" windowHeight="1572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E12" i="2"/>
  <c r="E6" i="2"/>
  <c r="H6" i="2"/>
  <c r="E7" i="2"/>
  <c r="H7" i="2"/>
  <c r="E8" i="2"/>
  <c r="H8" i="2"/>
  <c r="E9" i="2"/>
  <c r="H9" i="2"/>
  <c r="E10" i="2"/>
  <c r="H10" i="2"/>
  <c r="E11" i="2"/>
  <c r="H11" i="2"/>
  <c r="D1" i="2"/>
  <c r="G11" i="2" s="1"/>
  <c r="F12" i="2" s="1"/>
  <c r="H5" i="2"/>
  <c r="E5" i="2"/>
  <c r="H4" i="2"/>
  <c r="E4" i="2"/>
  <c r="G12" i="2" l="1"/>
  <c r="G7" i="2"/>
  <c r="F8" i="2" s="1"/>
  <c r="G9" i="2"/>
  <c r="F10" i="2" s="1"/>
  <c r="G6" i="2"/>
  <c r="F7" i="2" s="1"/>
  <c r="G8" i="2"/>
  <c r="F9" i="2" s="1"/>
  <c r="G10" i="2"/>
  <c r="F11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<sst xmlns="http://schemas.openxmlformats.org/spreadsheetml/2006/main" count="15" uniqueCount="9">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</sst>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A9" sqref="A9:XFD11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0.20902001878679799</v>
      </c>
      <c r="B2">
        <v>1</v>
      </c>
    </row>
    <row r="3" spans="1:2" x14ac:dyDescent="0.2">
      <c r="A3">
        <v>0.41340549567955198</v>
      </c>
      <c r="B3">
        <v>1</v>
      </c>
    </row>
    <row r="4" spans="1:2" x14ac:dyDescent="0.2">
      <c r="A4">
        <v>0.61779673115332101</v>
      </c>
      <c r="B4">
        <v>1</v>
      </c>
    </row>
    <row r="5" spans="1:2" x14ac:dyDescent="0.2">
      <c r="A5">
        <v>0.82218796662708904</v>
      </c>
      <c r="B5">
        <v>1</v>
      </c>
    </row>
    <row r="6" spans="1:2" x14ac:dyDescent="0.2">
      <c r="A6">
        <v>1.02657920210085</v>
      </c>
      <c r="B6">
        <v>1</v>
      </c>
    </row>
    <row r="7" spans="1:2" x14ac:dyDescent="0.2">
      <c r="A7">
        <v>1.2281149731313099</v>
      </c>
      <c r="B7">
        <v>1</v>
      </c>
    </row>
    <row r="8" spans="1:2" x14ac:dyDescent="0.2">
      <c r="A8">
        <v>1.25</v>
      </c>
      <c r="B8">
        <v>0.98310941139935304</v>
      </c>
    </row>
    <row r="9" spans="1:2" x14ac:dyDescent="0.2">
      <c r="A9">
        <v>1.4351650415008299</v>
      </c>
      <c r="B9">
        <v>0.98310941139935304</v>
      </c>
    </row>
    <row r="10" spans="1:2" x14ac:dyDescent="0.2">
      <c r="A10">
        <v>1.5750120531066101</v>
      </c>
      <c r="B10">
        <v>0.96037525187894401</v>
      </c>
    </row>
    <row r="11" spans="1:2" x14ac:dyDescent="0.2">
      <c r="A11">
        <v>1.6913997021139799</v>
      </c>
      <c r="B11">
        <v>0.94228166186137796</v>
      </c>
    </row>
    <row r="12" spans="1:2" x14ac:dyDescent="0.2">
      <c r="A12">
        <v>1.8804664675726901</v>
      </c>
      <c r="B12">
        <v>0.93276507763456495</v>
      </c>
    </row>
    <row r="13" spans="1:2" x14ac:dyDescent="0.2">
      <c r="A13">
        <v>2.0847779688478001</v>
      </c>
      <c r="B13">
        <v>0.92655129801741998</v>
      </c>
    </row>
    <row r="14" spans="1:2" x14ac:dyDescent="0.2">
      <c r="A14">
        <v>2.2890924232413798</v>
      </c>
      <c r="B14">
        <v>0.92056909210688298</v>
      </c>
    </row>
    <row r="15" spans="1:2" x14ac:dyDescent="0.2">
      <c r="A15">
        <v>2.4933684870948598</v>
      </c>
      <c r="B15">
        <v>0.91157642801044503</v>
      </c>
    </row>
    <row r="16" spans="1:2" x14ac:dyDescent="0.2">
      <c r="A16">
        <v>2.6875221959909199</v>
      </c>
      <c r="B16">
        <v>0.89339225240577302</v>
      </c>
    </row>
    <row r="17" spans="1:2" x14ac:dyDescent="0.2">
      <c r="A17">
        <v>2.8373312800417101</v>
      </c>
      <c r="B17">
        <v>0.84746693550510299</v>
      </c>
    </row>
    <row r="18" spans="1:2" x14ac:dyDescent="0.2">
      <c r="A18">
        <v>2.9008341625170799</v>
      </c>
      <c r="B18">
        <v>0.80839513315658296</v>
      </c>
    </row>
    <row r="19" spans="1:2" x14ac:dyDescent="0.2">
      <c r="A19">
        <v>3.05290142269354</v>
      </c>
      <c r="B19">
        <v>0.76431007625939396</v>
      </c>
    </row>
    <row r="20" spans="1:2" x14ac:dyDescent="0.2">
      <c r="A20">
        <v>3.2530904022265301</v>
      </c>
      <c r="B20">
        <v>0.74704864968821305</v>
      </c>
    </row>
    <row r="21" spans="1:2" x14ac:dyDescent="0.2">
      <c r="A21">
        <v>3.4530835583644799</v>
      </c>
      <c r="B21">
        <v>0.73844884878542905</v>
      </c>
    </row>
    <row r="22" spans="1:2" x14ac:dyDescent="0.2">
      <c r="A22">
        <v>3.6615772660153301</v>
      </c>
      <c r="B22">
        <v>0.72394554257930599</v>
      </c>
    </row>
    <row r="23" spans="1:2" x14ac:dyDescent="0.2">
      <c r="A23">
        <v>3.8612072747142099</v>
      </c>
      <c r="B23">
        <v>0.71488928082078496</v>
      </c>
    </row>
    <row r="24" spans="1:2" x14ac:dyDescent="0.2">
      <c r="A24">
        <v>4.0700929227091898</v>
      </c>
      <c r="B24">
        <v>0.70310027910982498</v>
      </c>
    </row>
    <row r="25" spans="1:2" x14ac:dyDescent="0.2">
      <c r="A25">
        <v>4.2743152398065396</v>
      </c>
      <c r="B25">
        <v>0.68989297355312695</v>
      </c>
    </row>
    <row r="26" spans="1:2" x14ac:dyDescent="0.2">
      <c r="A26">
        <v>4.4827565172999098</v>
      </c>
      <c r="B26">
        <v>0.64325791834036705</v>
      </c>
    </row>
    <row r="27" spans="1:2" x14ac:dyDescent="0.2">
      <c r="A27">
        <v>4.6864326147068196</v>
      </c>
      <c r="B27">
        <v>0.63925567977950304</v>
      </c>
    </row>
    <row r="28" spans="1:2" x14ac:dyDescent="0.2">
      <c r="A28">
        <v>4.8306829759209204</v>
      </c>
      <c r="B28">
        <v>0.60664899523142402</v>
      </c>
    </row>
    <row r="29" spans="1:2" x14ac:dyDescent="0.2">
      <c r="A29">
        <v>4.8540657032708001</v>
      </c>
      <c r="B29">
        <v>0.56688393364352896</v>
      </c>
    </row>
    <row r="30" spans="1:2" x14ac:dyDescent="0.2">
      <c r="A30">
        <v>4.9811727906016401</v>
      </c>
      <c r="B30">
        <v>0.526929880442353</v>
      </c>
    </row>
    <row r="31" spans="1:2" x14ac:dyDescent="0.2">
      <c r="A31">
        <v>5.1532842966831502</v>
      </c>
      <c r="B31">
        <v>0.50952557069107496</v>
      </c>
    </row>
    <row r="32" spans="1:2" x14ac:dyDescent="0.2">
      <c r="A32">
        <v>5.3619150817652201</v>
      </c>
      <c r="B32">
        <v>0.49509700035482401</v>
      </c>
    </row>
    <row r="33" spans="1:2" x14ac:dyDescent="0.2">
      <c r="A33">
        <v>5.5723915377654496</v>
      </c>
      <c r="B33">
        <v>0.48663233948520002</v>
      </c>
    </row>
    <row r="34" spans="1:2" x14ac:dyDescent="0.2">
      <c r="A34">
        <v>5.7735005420215604</v>
      </c>
      <c r="B34">
        <v>0.47213245910157797</v>
      </c>
    </row>
    <row r="35" spans="1:2" x14ac:dyDescent="0.2">
      <c r="A35">
        <v>5.9808361719601404</v>
      </c>
      <c r="B35">
        <v>0.46021772837180203</v>
      </c>
    </row>
    <row r="36" spans="1:2" x14ac:dyDescent="0.2">
      <c r="A36">
        <v>6.1851026381786003</v>
      </c>
      <c r="B36">
        <v>0.450472449728889</v>
      </c>
    </row>
    <row r="37" spans="1:2" x14ac:dyDescent="0.2">
      <c r="A37">
        <v>6.3704483267104903</v>
      </c>
      <c r="B37">
        <v>0.41408109700791401</v>
      </c>
    </row>
    <row r="38" spans="1:2" x14ac:dyDescent="0.2">
      <c r="A38">
        <v>6.5731302233864604</v>
      </c>
      <c r="B38">
        <v>0.40150067697887498</v>
      </c>
    </row>
    <row r="39" spans="1:2" x14ac:dyDescent="0.2">
      <c r="A39">
        <v>6.7843732105039596</v>
      </c>
      <c r="B39">
        <v>0.369083778749351</v>
      </c>
    </row>
    <row r="40" spans="1:2" x14ac:dyDescent="0.2">
      <c r="A40">
        <v>6.9540193436003204</v>
      </c>
      <c r="B40">
        <v>0.32700896332433399</v>
      </c>
    </row>
    <row r="41" spans="1:2" x14ac:dyDescent="0.2">
      <c r="A41">
        <v>7.1362740424056703</v>
      </c>
      <c r="B41">
        <v>0.27986739969073998</v>
      </c>
    </row>
    <row r="42" spans="1:2" x14ac:dyDescent="0.2">
      <c r="A42">
        <v>7.28404026482856</v>
      </c>
      <c r="B42">
        <v>0.21073606527507599</v>
      </c>
    </row>
    <row r="43" spans="1:2" x14ac:dyDescent="0.2">
      <c r="A43">
        <v>7.5012628000499699</v>
      </c>
      <c r="B43">
        <v>0.20822990128639199</v>
      </c>
    </row>
    <row r="44" spans="1:2" x14ac:dyDescent="0.2">
      <c r="A44">
        <v>7.6777402738195697</v>
      </c>
      <c r="B44">
        <v>0.204951829043902</v>
      </c>
    </row>
    <row r="45" spans="1:2" x14ac:dyDescent="0.2">
      <c r="A45">
        <v>7.81660077687562</v>
      </c>
      <c r="B45">
        <v>0.16599278903280601</v>
      </c>
    </row>
    <row r="46" spans="1:2" x14ac:dyDescent="0.2">
      <c r="A46">
        <v>8.0209824147143607</v>
      </c>
      <c r="B46">
        <v>0.16599278903280601</v>
      </c>
    </row>
    <row r="47" spans="1:2" x14ac:dyDescent="0.2">
      <c r="A47">
        <v>8.2253736501881392</v>
      </c>
      <c r="B47">
        <v>0.16531759540885901</v>
      </c>
    </row>
    <row r="48" spans="1:2" x14ac:dyDescent="0.2">
      <c r="A48">
        <v>8.4204363683238501</v>
      </c>
      <c r="B48">
        <v>0.16237419269966</v>
      </c>
    </row>
    <row r="49" spans="1:2" x14ac:dyDescent="0.2">
      <c r="A49">
        <v>8.5779101408402898</v>
      </c>
      <c r="B49">
        <v>0.12594745669756199</v>
      </c>
    </row>
    <row r="50" spans="1:2" x14ac:dyDescent="0.2">
      <c r="A50">
        <v>8.7822975372600496</v>
      </c>
      <c r="B50">
        <v>0.12594745669756199</v>
      </c>
    </row>
    <row r="51" spans="1:2" x14ac:dyDescent="0.2">
      <c r="A51">
        <v>8.9944642967486104</v>
      </c>
      <c r="B51">
        <v>0.12594745669756199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D3" sqref="D3:H12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50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275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1</v>
      </c>
      <c r="B4">
        <v>268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4</v>
      </c>
      <c r="H4">
        <f>B3</f>
        <v>275</v>
      </c>
    </row>
    <row r="5" spans="1:8" x14ac:dyDescent="0.2">
      <c r="A5">
        <v>2</v>
      </c>
      <c r="B5">
        <v>211</v>
      </c>
      <c r="D5">
        <v>2</v>
      </c>
      <c r="E5">
        <f>A5</f>
        <v>2</v>
      </c>
      <c r="F5">
        <f ca="1">G4+1</f>
        <v>5</v>
      </c>
      <c r="G5">
        <f ca="1">COUNTIF(OFFSET(survival!$A$2,0,0,num_times,1),"&lt;"&amp;A5)</f>
        <v>11</v>
      </c>
      <c r="H5">
        <f t="shared" ref="H5" si="0">B4</f>
        <v>268</v>
      </c>
    </row>
    <row r="6" spans="1:8" x14ac:dyDescent="0.2">
      <c r="A6">
        <v>3</v>
      </c>
      <c r="B6">
        <v>122</v>
      </c>
      <c r="D6">
        <v>3</v>
      </c>
      <c r="E6">
        <f t="shared" ref="E6:E12" si="1">A6</f>
        <v>3</v>
      </c>
      <c r="F6">
        <f t="shared" ref="F6:F11" ca="1" si="2">G5+1</f>
        <v>12</v>
      </c>
      <c r="G6">
        <f ca="1">COUNTIF(OFFSET(survival!$A$2,0,0,num_times,1),"&lt;"&amp;A6)</f>
        <v>17</v>
      </c>
      <c r="H6">
        <f t="shared" ref="H6:H11" si="3">B5</f>
        <v>211</v>
      </c>
    </row>
    <row r="7" spans="1:8" x14ac:dyDescent="0.2">
      <c r="A7">
        <v>4</v>
      </c>
      <c r="B7">
        <v>105</v>
      </c>
      <c r="D7">
        <v>4</v>
      </c>
      <c r="E7">
        <f t="shared" si="1"/>
        <v>4</v>
      </c>
      <c r="F7">
        <f t="shared" ca="1" si="2"/>
        <v>18</v>
      </c>
      <c r="G7">
        <f ca="1">COUNTIF(OFFSET(survival!$A$2,0,0,num_times,1),"&lt;"&amp;A7)</f>
        <v>22</v>
      </c>
      <c r="H7">
        <f t="shared" si="3"/>
        <v>122</v>
      </c>
    </row>
    <row r="8" spans="1:8" x14ac:dyDescent="0.2">
      <c r="A8">
        <v>5</v>
      </c>
      <c r="B8">
        <v>50</v>
      </c>
      <c r="D8">
        <v>5</v>
      </c>
      <c r="E8">
        <f t="shared" si="1"/>
        <v>5</v>
      </c>
      <c r="F8">
        <f t="shared" ca="1" si="2"/>
        <v>23</v>
      </c>
      <c r="G8">
        <f ca="1">COUNTIF(OFFSET(survival!$A$2,0,0,num_times,1),"&lt;"&amp;A8)</f>
        <v>29</v>
      </c>
      <c r="H8">
        <f t="shared" si="3"/>
        <v>105</v>
      </c>
    </row>
    <row r="9" spans="1:8" x14ac:dyDescent="0.2">
      <c r="A9">
        <v>6</v>
      </c>
      <c r="B9">
        <v>35</v>
      </c>
      <c r="D9">
        <v>6</v>
      </c>
      <c r="E9">
        <f t="shared" si="1"/>
        <v>6</v>
      </c>
      <c r="F9">
        <f t="shared" ca="1" si="2"/>
        <v>30</v>
      </c>
      <c r="G9">
        <f ca="1">COUNTIF(OFFSET(survival!$A$2,0,0,num_times,1),"&lt;"&amp;A9)</f>
        <v>34</v>
      </c>
      <c r="H9">
        <f t="shared" si="3"/>
        <v>50</v>
      </c>
    </row>
    <row r="10" spans="1:8" x14ac:dyDescent="0.2">
      <c r="A10">
        <v>7</v>
      </c>
      <c r="B10">
        <v>16</v>
      </c>
      <c r="D10">
        <v>7</v>
      </c>
      <c r="E10">
        <f t="shared" si="1"/>
        <v>7</v>
      </c>
      <c r="F10">
        <f t="shared" ca="1" si="2"/>
        <v>35</v>
      </c>
      <c r="G10">
        <f ca="1">COUNTIF(OFFSET(survival!$A$2,0,0,num_times,1),"&lt;"&amp;A10)</f>
        <v>39</v>
      </c>
      <c r="H10">
        <f t="shared" si="3"/>
        <v>35</v>
      </c>
    </row>
    <row r="11" spans="1:8" x14ac:dyDescent="0.2">
      <c r="A11">
        <v>8</v>
      </c>
      <c r="B11">
        <v>4</v>
      </c>
      <c r="D11">
        <v>8</v>
      </c>
      <c r="E11">
        <f t="shared" si="1"/>
        <v>8</v>
      </c>
      <c r="F11">
        <f t="shared" ca="1" si="2"/>
        <v>40</v>
      </c>
      <c r="G11">
        <f ca="1">COUNTIF(OFFSET(survival!$A$2,0,0,num_times,1),"&lt;"&amp;A11)</f>
        <v>44</v>
      </c>
      <c r="H11">
        <f t="shared" si="3"/>
        <v>16</v>
      </c>
    </row>
    <row r="12" spans="1:8" x14ac:dyDescent="0.2">
      <c r="A12">
        <v>9</v>
      </c>
      <c r="B12">
        <v>3</v>
      </c>
      <c r="D12">
        <v>9</v>
      </c>
      <c r="E12">
        <f t="shared" si="1"/>
        <v>9</v>
      </c>
      <c r="F12">
        <f t="shared" ref="F12" ca="1" si="4">G11+1</f>
        <v>45</v>
      </c>
      <c r="G12">
        <f ca="1">COUNTIF(OFFSET(survival!$A$2,0,0,num_times,1),"&lt;"&amp;A12)</f>
        <v>50</v>
      </c>
      <c r="H12">
        <f t="shared" ref="H12" si="5">B11</f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tabSelected="1" workbookViewId="0">
      <selection activeCell="E14" sqref="E14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4</v>
      </c>
      <c r="E2">
        <v>275</v>
      </c>
    </row>
    <row r="3" spans="1:5" x14ac:dyDescent="0.2">
      <c r="A3">
        <v>2</v>
      </c>
      <c r="B3">
        <v>2</v>
      </c>
      <c r="C3">
        <v>5</v>
      </c>
      <c r="D3">
        <v>11</v>
      </c>
      <c r="E3">
        <v>268</v>
      </c>
    </row>
    <row r="4" spans="1:5" x14ac:dyDescent="0.2">
      <c r="A4">
        <v>3</v>
      </c>
      <c r="B4">
        <v>3</v>
      </c>
      <c r="C4">
        <v>12</v>
      </c>
      <c r="D4">
        <v>17</v>
      </c>
      <c r="E4">
        <v>211</v>
      </c>
    </row>
    <row r="5" spans="1:5" x14ac:dyDescent="0.2">
      <c r="A5">
        <v>4</v>
      </c>
      <c r="B5">
        <v>4</v>
      </c>
      <c r="C5">
        <v>18</v>
      </c>
      <c r="D5">
        <v>22</v>
      </c>
      <c r="E5">
        <v>122</v>
      </c>
    </row>
    <row r="6" spans="1:5" x14ac:dyDescent="0.2">
      <c r="A6">
        <v>5</v>
      </c>
      <c r="B6">
        <v>5</v>
      </c>
      <c r="C6">
        <v>23</v>
      </c>
      <c r="D6">
        <v>29</v>
      </c>
      <c r="E6">
        <v>105</v>
      </c>
    </row>
    <row r="7" spans="1:5" x14ac:dyDescent="0.2">
      <c r="A7">
        <v>6</v>
      </c>
      <c r="B7">
        <v>6</v>
      </c>
      <c r="C7">
        <v>30</v>
      </c>
      <c r="D7">
        <v>34</v>
      </c>
      <c r="E7">
        <v>50</v>
      </c>
    </row>
    <row r="8" spans="1:5" x14ac:dyDescent="0.2">
      <c r="A8">
        <v>7</v>
      </c>
      <c r="B8">
        <v>7</v>
      </c>
      <c r="C8">
        <v>35</v>
      </c>
      <c r="D8">
        <v>39</v>
      </c>
      <c r="E8">
        <v>35</v>
      </c>
    </row>
    <row r="9" spans="1:5" x14ac:dyDescent="0.2">
      <c r="A9">
        <v>8</v>
      </c>
      <c r="B9">
        <v>8</v>
      </c>
      <c r="C9">
        <v>40</v>
      </c>
      <c r="D9">
        <v>44</v>
      </c>
      <c r="E9">
        <v>16</v>
      </c>
    </row>
    <row r="10" spans="1:5" x14ac:dyDescent="0.2">
      <c r="A10">
        <v>9</v>
      </c>
      <c r="B10">
        <v>9</v>
      </c>
      <c r="C10">
        <v>45</v>
      </c>
      <c r="D10">
        <v>50</v>
      </c>
      <c r="E10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2022-06-02T16:51:50Z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