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COMBI_V_PFS - Comparator\"/>
    </mc:Choice>
  </mc:AlternateContent>
  <xr:revisionPtr revIDLastSave="0" documentId="13_ncr:1_{D8576D17-8263-495B-8FCF-69BF2B293570}" xr6:coauthVersionLast="47" xr6:coauthVersionMax="47" xr10:uidLastSave="{00000000-0000-0000-0000-000000000000}"/>
  <bookViews>
    <workbookView xWindow="28680" yWindow="-1455" windowWidth="29040" windowHeight="1572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4" i="2"/>
  <c r="C57" i="1"/>
  <c r="D57" i="1"/>
  <c r="C56" i="1"/>
  <c r="D56" i="1"/>
  <c r="E17" i="2"/>
  <c r="H17" i="2"/>
  <c r="E16" i="2"/>
  <c r="H16" i="2"/>
  <c r="E11" i="2"/>
  <c r="H11" i="2"/>
  <c r="E12" i="2"/>
  <c r="H12" i="2"/>
  <c r="E13" i="2"/>
  <c r="H13" i="2"/>
  <c r="E14" i="2"/>
  <c r="H14" i="2"/>
  <c r="E15" i="2"/>
  <c r="H15" i="2"/>
  <c r="D5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C36" i="1"/>
  <c r="C37" i="1"/>
  <c r="D37" i="1"/>
  <c r="C38" i="1"/>
  <c r="D38" i="1"/>
  <c r="C39" i="1"/>
  <c r="C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C2" i="1"/>
  <c r="D2" i="1"/>
  <c r="B40" i="1"/>
  <c r="D40" i="1" s="1"/>
  <c r="B36" i="1"/>
  <c r="D36" i="1" s="1"/>
  <c r="E9" i="2"/>
  <c r="H9" i="2"/>
  <c r="E10" i="2"/>
  <c r="H10" i="2"/>
  <c r="E4" i="2"/>
  <c r="E5" i="2"/>
  <c r="E6" i="2"/>
  <c r="E8" i="2"/>
  <c r="E7" i="2"/>
  <c r="H6" i="2"/>
  <c r="H5" i="2"/>
  <c r="H7" i="2"/>
  <c r="H8" i="2"/>
  <c r="D1" i="2"/>
  <c r="H4" i="2"/>
  <c r="F9" i="2" l="1"/>
  <c r="F12" i="2"/>
  <c r="D35" i="1"/>
  <c r="D39" i="1"/>
  <c r="F14" i="2"/>
  <c r="F17" i="2"/>
  <c r="F13" i="2"/>
  <c r="F16" i="2"/>
  <c r="F15" i="2"/>
  <c r="F11" i="2"/>
  <c r="F10" i="2"/>
  <c r="F6" i="2"/>
  <c r="F8" i="2"/>
  <c r="F7" i="2"/>
  <c r="F5" i="2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<sst xmlns="http://schemas.openxmlformats.org/spreadsheetml/2006/main" count="15" uniqueCount="9">
  <si>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</si>
  <si>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</si>
  <si>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</si>
  <si>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Nrisk</t>
  </si>
  <si>
    <t>interval</t>
  </si>
  <si>
    <t>lower</t>
  </si>
  <si>
    <t>upper</t>
  </si>
  <si>
    <t>nrisk</t>
  </si>
  <si>
    <t>Time (In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</si>
</sst>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survival!$B$2</c:f>
              <c:strCache>
                <c:ptCount val="1"/>
                <c:pt idx="0">
                  <c:v>0.996926112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survival!$A$3:$A$46</c:f>
              <c:numCache>
                <c:formatCode>General</c:formatCode>
                <c:ptCount val="44"/>
                <c:pt idx="0">
                  <c:v>0.80978984360382</c:v>
                </c:pt>
                <c:pt idx="1">
                  <c:v>1.3823584341608499</c:v>
                </c:pt>
                <c:pt idx="2">
                  <c:v>1.91797738981628</c:v>
                </c:pt>
                <c:pt idx="3">
                  <c:v>1.99973450751163</c:v>
                </c:pt>
                <c:pt idx="4">
                  <c:v>2.16033943519983</c:v>
                </c:pt>
                <c:pt idx="5">
                  <c:v>2.7327556426630299</c:v>
                </c:pt>
                <c:pt idx="6">
                  <c:v>3.3047419121115098</c:v>
                </c:pt>
                <c:pt idx="7">
                  <c:v>3.6508027766521098</c:v>
                </c:pt>
                <c:pt idx="8">
                  <c:v>3.75153321384765</c:v>
                </c:pt>
                <c:pt idx="9">
                  <c:v>3.7851412773799602</c:v>
                </c:pt>
                <c:pt idx="10">
                  <c:v>4.1158272332426904</c:v>
                </c:pt>
                <c:pt idx="11">
                  <c:v>4.7055615979111503</c:v>
                </c:pt>
                <c:pt idx="12">
                  <c:v>5.1997945638036196</c:v>
                </c:pt>
                <c:pt idx="13">
                  <c:v>5.51080647415443</c:v>
                </c:pt>
                <c:pt idx="14">
                  <c:v>5.6653723650986496</c:v>
                </c:pt>
                <c:pt idx="15">
                  <c:v>6.1593779468432999</c:v>
                </c:pt>
                <c:pt idx="16">
                  <c:v>6.731742997125</c:v>
                </c:pt>
                <c:pt idx="17">
                  <c:v>7.2257492818273699</c:v>
                </c:pt>
                <c:pt idx="18">
                  <c:v>7.5042236334935604</c:v>
                </c:pt>
                <c:pt idx="19">
                  <c:v>7.8006834855190004</c:v>
                </c:pt>
                <c:pt idx="20">
                  <c:v>8.1868839905227997</c:v>
                </c:pt>
                <c:pt idx="21">
                  <c:v>8.7593927162929699</c:v>
                </c:pt>
                <c:pt idx="22">
                  <c:v>9.1439085961072202</c:v>
                </c:pt>
                <c:pt idx="23">
                  <c:v>9.4211494082880893</c:v>
                </c:pt>
                <c:pt idx="24">
                  <c:v>10.0068551449134</c:v>
                </c:pt>
                <c:pt idx="25">
                  <c:v>10.579494484764</c:v>
                </c:pt>
                <c:pt idx="26">
                  <c:v>11.0478089377341</c:v>
                </c:pt>
                <c:pt idx="27">
                  <c:v>11.5154096780504</c:v>
                </c:pt>
                <c:pt idx="28">
                  <c:v>12.0880707869144</c:v>
                </c:pt>
                <c:pt idx="29">
                  <c:v>12.6608080873253</c:v>
                </c:pt>
                <c:pt idx="30">
                  <c:v>13.2328324525472</c:v>
                </c:pt>
                <c:pt idx="31">
                  <c:v>13.805553426198101</c:v>
                </c:pt>
                <c:pt idx="32">
                  <c:v>14.3784376674495</c:v>
                </c:pt>
                <c:pt idx="33">
                  <c:v>14.9513436777143</c:v>
                </c:pt>
                <c:pt idx="34">
                  <c:v>15.5032910260989</c:v>
                </c:pt>
                <c:pt idx="35">
                  <c:v>16.096529839108499</c:v>
                </c:pt>
                <c:pt idx="36">
                  <c:v>16.669403195853199</c:v>
                </c:pt>
                <c:pt idx="37">
                  <c:v>17.242309206118001</c:v>
                </c:pt>
                <c:pt idx="38">
                  <c:v>17.815209774129499</c:v>
                </c:pt>
                <c:pt idx="39">
                  <c:v>18.387718499899599</c:v>
                </c:pt>
                <c:pt idx="40">
                  <c:v>18.9603088594701</c:v>
                </c:pt>
                <c:pt idx="41">
                  <c:v>19.533214869734898</c:v>
                </c:pt>
                <c:pt idx="42">
                  <c:v>20.1061208799997</c:v>
                </c:pt>
                <c:pt idx="43">
                  <c:v>20.678918045197399</c:v>
                </c:pt>
              </c:numCache>
            </c:numRef>
          </c:xVal>
          <c:yVal>
            <c:numRef>
              <c:f>survival!$B$3:$B$46</c:f>
              <c:numCache>
                <c:formatCode>General</c:formatCode>
                <c:ptCount val="44"/>
                <c:pt idx="0">
                  <c:v>0.99032066776613803</c:v>
                </c:pt>
                <c:pt idx="1">
                  <c:v>0.98030946131843999</c:v>
                </c:pt>
                <c:pt idx="2">
                  <c:v>0.95563446603323499</c:v>
                </c:pt>
                <c:pt idx="3">
                  <c:v>0.92596082151457304</c:v>
                </c:pt>
                <c:pt idx="4">
                  <c:v>0.88338619448829003</c:v>
                </c:pt>
                <c:pt idx="5">
                  <c:v>0.86883397184447797</c:v>
                </c:pt>
                <c:pt idx="6">
                  <c:v>0.84146959636162999</c:v>
                </c:pt>
                <c:pt idx="7">
                  <c:v>0.80644929027090995</c:v>
                </c:pt>
                <c:pt idx="8">
                  <c:v>0.77730149219957301</c:v>
                </c:pt>
                <c:pt idx="9">
                  <c:v>0.74547343034757696</c:v>
                </c:pt>
                <c:pt idx="10">
                  <c:v>0.69635475282157999</c:v>
                </c:pt>
                <c:pt idx="11">
                  <c:v>0.68053345716578595</c:v>
                </c:pt>
                <c:pt idx="12">
                  <c:v>0.66419634549324702</c:v>
                </c:pt>
                <c:pt idx="13">
                  <c:v>0.62004843483068595</c:v>
                </c:pt>
                <c:pt idx="14">
                  <c:v>0.56996056541009499</c:v>
                </c:pt>
                <c:pt idx="15">
                  <c:v>0.546847406132417</c:v>
                </c:pt>
                <c:pt idx="16">
                  <c:v>0.53077069947990996</c:v>
                </c:pt>
                <c:pt idx="17">
                  <c:v>0.50767848834242302</c:v>
                </c:pt>
                <c:pt idx="18">
                  <c:v>0.467412906165037</c:v>
                </c:pt>
                <c:pt idx="19">
                  <c:v>0.44197958800583098</c:v>
                </c:pt>
                <c:pt idx="20">
                  <c:v>0.43655905352276397</c:v>
                </c:pt>
                <c:pt idx="21">
                  <c:v>0.42476387642659302</c:v>
                </c:pt>
                <c:pt idx="22">
                  <c:v>0.39816359331423201</c:v>
                </c:pt>
                <c:pt idx="23">
                  <c:v>0.35646976475807501</c:v>
                </c:pt>
                <c:pt idx="24">
                  <c:v>0.34993289284968598</c:v>
                </c:pt>
                <c:pt idx="25">
                  <c:v>0.34203001535018501</c:v>
                </c:pt>
                <c:pt idx="26">
                  <c:v>0.329346455183186</c:v>
                </c:pt>
                <c:pt idx="27">
                  <c:v>0.29539425793438601</c:v>
                </c:pt>
                <c:pt idx="28">
                  <c:v>0.28814009703432902</c:v>
                </c:pt>
                <c:pt idx="29">
                  <c:v>0.28315644423233</c:v>
                </c:pt>
                <c:pt idx="30">
                  <c:v>0.25692732279850999</c:v>
                </c:pt>
                <c:pt idx="31">
                  <c:v>0.25145713254692698</c:v>
                </c:pt>
                <c:pt idx="32">
                  <c:v>0.25085231679118097</c:v>
                </c:pt>
                <c:pt idx="33">
                  <c:v>0.25085231679118097</c:v>
                </c:pt>
                <c:pt idx="34">
                  <c:v>0.24719218372246701</c:v>
                </c:pt>
                <c:pt idx="35">
                  <c:v>0.23233341708823499</c:v>
                </c:pt>
                <c:pt idx="36">
                  <c:v>0.23140424303276599</c:v>
                </c:pt>
                <c:pt idx="37">
                  <c:v>0.23140424303276599</c:v>
                </c:pt>
                <c:pt idx="38">
                  <c:v>0.231329865570302</c:v>
                </c:pt>
                <c:pt idx="39">
                  <c:v>0.21953468847413099</c:v>
                </c:pt>
                <c:pt idx="40">
                  <c:v>0.21017219862587899</c:v>
                </c:pt>
                <c:pt idx="41">
                  <c:v>0.21017219862587899</c:v>
                </c:pt>
                <c:pt idx="42">
                  <c:v>0.21017219862587899</c:v>
                </c:pt>
                <c:pt idx="43">
                  <c:v>0.20706031815974901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E-4CE4-91E9-67539125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87439"/>
        <c:axId val="1106788687"/>
      </c:scatterChart>
      <c:valAx>
        <c:axId val="110678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88687"/>
        <c:crosses val="autoZero"/>
        <c:crossBetween val="midCat"/>
      </c:valAx>
      <c:valAx>
        <c:axId val="110678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78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13</xdr:row>
      <xdr:rowOff>28575</xdr:rowOff>
    </xdr:from>
    <xdr:to>
      <xdr:col>16</xdr:col>
      <xdr:colOff>361949</xdr:colOff>
      <xdr:row>37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5952D-7E63-4BBB-9B34-611EBADF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7"/>
  <sheetViews>
    <sheetView topLeftCell="A4" workbookViewId="0">
      <selection activeCell="A57" sqref="A2:A57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0.23710696572641099</v>
      </c>
      <c r="B2">
        <v>0.99692611206674897</v>
      </c>
      <c r="C2" t="b">
        <f>A2&lt;=A3</f>
        <v>1</v>
      </c>
      <c r="D2" t="b">
        <f>B2&gt;=B3</f>
        <v>1</v>
      </c>
    </row>
    <row r="3" spans="1:4" x14ac:dyDescent="0.2">
      <c r="A3">
        <v>0.80978984360382</v>
      </c>
      <c r="B3">
        <v>0.99032066776613803</v>
      </c>
      <c r="C3" t="b">
        <f t="shared" ref="C3:C57" si="0">A3&lt;=A4</f>
        <v>1</v>
      </c>
      <c r="D3" t="b">
        <f t="shared" ref="D3:D57" si="1">B3&gt;=B4</f>
        <v>1</v>
      </c>
    </row>
    <row r="4" spans="1:4" x14ac:dyDescent="0.2">
      <c r="A4">
        <v>1.3823584341608499</v>
      </c>
      <c r="B4">
        <v>0.98030946131843999</v>
      </c>
      <c r="C4" t="b">
        <f t="shared" si="0"/>
        <v>1</v>
      </c>
      <c r="D4" t="b">
        <f t="shared" si="1"/>
        <v>1</v>
      </c>
    </row>
    <row r="5" spans="1:4" x14ac:dyDescent="0.2">
      <c r="A5">
        <v>1.91797738981628</v>
      </c>
      <c r="B5">
        <v>0.95563446603323499</v>
      </c>
      <c r="C5" t="b">
        <f t="shared" si="0"/>
        <v>1</v>
      </c>
      <c r="D5" t="b">
        <f t="shared" si="1"/>
        <v>1</v>
      </c>
    </row>
    <row r="6" spans="1:4" x14ac:dyDescent="0.2">
      <c r="A6">
        <v>1.99973450751163</v>
      </c>
      <c r="B6">
        <v>0.92596082151457304</v>
      </c>
      <c r="C6" t="b">
        <f t="shared" si="0"/>
        <v>1</v>
      </c>
      <c r="D6" t="b">
        <f t="shared" si="1"/>
        <v>1</v>
      </c>
    </row>
    <row r="7" spans="1:4" x14ac:dyDescent="0.2">
      <c r="A7">
        <v>2.16033943519983</v>
      </c>
      <c r="B7">
        <v>0.88338619448829003</v>
      </c>
      <c r="C7" t="b">
        <f t="shared" si="0"/>
        <v>1</v>
      </c>
      <c r="D7" t="b">
        <f t="shared" si="1"/>
        <v>1</v>
      </c>
    </row>
    <row r="8" spans="1:4" x14ac:dyDescent="0.2">
      <c r="A8">
        <v>2.7327556426630299</v>
      </c>
      <c r="B8">
        <v>0.86883397184447797</v>
      </c>
      <c r="C8" t="b">
        <f t="shared" si="0"/>
        <v>1</v>
      </c>
      <c r="D8" t="b">
        <f t="shared" si="1"/>
        <v>1</v>
      </c>
    </row>
    <row r="9" spans="1:4" x14ac:dyDescent="0.2">
      <c r="A9">
        <v>3.3047419121115098</v>
      </c>
      <c r="B9">
        <v>0.84146959636162999</v>
      </c>
      <c r="C9" t="b">
        <f t="shared" si="0"/>
        <v>1</v>
      </c>
      <c r="D9" t="b">
        <f t="shared" si="1"/>
        <v>1</v>
      </c>
    </row>
    <row r="10" spans="1:4" x14ac:dyDescent="0.2">
      <c r="A10">
        <v>3.6508027766521098</v>
      </c>
      <c r="B10">
        <v>0.80644929027090995</v>
      </c>
      <c r="C10" t="b">
        <f t="shared" si="0"/>
        <v>1</v>
      </c>
      <c r="D10" t="b">
        <f t="shared" si="1"/>
        <v>1</v>
      </c>
    </row>
    <row r="11" spans="1:4" x14ac:dyDescent="0.2">
      <c r="A11">
        <v>3.75153321384765</v>
      </c>
      <c r="B11">
        <v>0.77730149219957301</v>
      </c>
      <c r="C11" t="b">
        <f t="shared" si="0"/>
        <v>1</v>
      </c>
      <c r="D11" t="b">
        <f t="shared" si="1"/>
        <v>1</v>
      </c>
    </row>
    <row r="12" spans="1:4" x14ac:dyDescent="0.2">
      <c r="A12">
        <v>3.7851412773799602</v>
      </c>
      <c r="B12">
        <v>0.74547343034757696</v>
      </c>
      <c r="C12" t="b">
        <f t="shared" si="0"/>
        <v>1</v>
      </c>
      <c r="D12" t="b">
        <f t="shared" si="1"/>
        <v>1</v>
      </c>
    </row>
    <row r="13" spans="1:4" x14ac:dyDescent="0.2">
      <c r="A13">
        <v>4.1158272332426904</v>
      </c>
      <c r="B13">
        <v>0.69635475282157999</v>
      </c>
      <c r="C13" t="b">
        <f t="shared" si="0"/>
        <v>1</v>
      </c>
      <c r="D13" t="b">
        <f t="shared" si="1"/>
        <v>1</v>
      </c>
    </row>
    <row r="14" spans="1:4" x14ac:dyDescent="0.2">
      <c r="A14">
        <v>4.7055615979111503</v>
      </c>
      <c r="B14">
        <v>0.68053345716578595</v>
      </c>
      <c r="C14" t="b">
        <f t="shared" si="0"/>
        <v>1</v>
      </c>
      <c r="D14" t="b">
        <f t="shared" si="1"/>
        <v>1</v>
      </c>
    </row>
    <row r="15" spans="1:4" x14ac:dyDescent="0.2">
      <c r="A15">
        <v>5.1997945638036196</v>
      </c>
      <c r="B15">
        <v>0.66419634549324702</v>
      </c>
      <c r="C15" t="b">
        <f t="shared" si="0"/>
        <v>1</v>
      </c>
      <c r="D15" t="b">
        <f t="shared" si="1"/>
        <v>1</v>
      </c>
    </row>
    <row r="16" spans="1:4" x14ac:dyDescent="0.2">
      <c r="A16">
        <v>5.51080647415443</v>
      </c>
      <c r="B16">
        <v>0.62004843483068595</v>
      </c>
      <c r="C16" t="b">
        <f t="shared" si="0"/>
        <v>1</v>
      </c>
      <c r="D16" t="b">
        <f t="shared" si="1"/>
        <v>1</v>
      </c>
    </row>
    <row r="17" spans="1:4" x14ac:dyDescent="0.2">
      <c r="A17">
        <v>5.6653723650986496</v>
      </c>
      <c r="B17">
        <v>0.56996056541009499</v>
      </c>
      <c r="C17" t="b">
        <f t="shared" si="0"/>
        <v>1</v>
      </c>
      <c r="D17" t="b">
        <f t="shared" si="1"/>
        <v>1</v>
      </c>
    </row>
    <row r="18" spans="1:4" x14ac:dyDescent="0.2">
      <c r="A18">
        <v>6.1593779468432999</v>
      </c>
      <c r="B18">
        <v>0.546847406132417</v>
      </c>
      <c r="C18" t="b">
        <f t="shared" si="0"/>
        <v>1</v>
      </c>
      <c r="D18" t="b">
        <f t="shared" si="1"/>
        <v>1</v>
      </c>
    </row>
    <row r="19" spans="1:4" x14ac:dyDescent="0.2">
      <c r="A19">
        <v>6.731742997125</v>
      </c>
      <c r="B19">
        <v>0.53077069947990996</v>
      </c>
      <c r="C19" t="b">
        <f t="shared" si="0"/>
        <v>1</v>
      </c>
      <c r="D19" t="b">
        <f t="shared" si="1"/>
        <v>1</v>
      </c>
    </row>
    <row r="20" spans="1:4" x14ac:dyDescent="0.2">
      <c r="A20">
        <v>7.2257492818273699</v>
      </c>
      <c r="B20">
        <v>0.50767848834242302</v>
      </c>
      <c r="C20" t="b">
        <f t="shared" si="0"/>
        <v>1</v>
      </c>
      <c r="D20" t="b">
        <f t="shared" si="1"/>
        <v>1</v>
      </c>
    </row>
    <row r="21" spans="1:4" x14ac:dyDescent="0.2">
      <c r="A21">
        <v>7.5042236334935604</v>
      </c>
      <c r="B21">
        <v>0.467412906165037</v>
      </c>
      <c r="C21" t="b">
        <f t="shared" si="0"/>
        <v>1</v>
      </c>
      <c r="D21" t="b">
        <f t="shared" si="1"/>
        <v>1</v>
      </c>
    </row>
    <row r="22" spans="1:4" x14ac:dyDescent="0.2">
      <c r="A22">
        <v>7.8006834855190004</v>
      </c>
      <c r="B22">
        <v>0.44197958800583098</v>
      </c>
      <c r="C22" t="b">
        <f t="shared" si="0"/>
        <v>1</v>
      </c>
      <c r="D22" t="b">
        <f t="shared" si="1"/>
        <v>1</v>
      </c>
    </row>
    <row r="23" spans="1:4" x14ac:dyDescent="0.2">
      <c r="A23">
        <v>8.1868839905227997</v>
      </c>
      <c r="B23">
        <v>0.43655905352276397</v>
      </c>
      <c r="C23" t="b">
        <f t="shared" si="0"/>
        <v>1</v>
      </c>
      <c r="D23" t="b">
        <f t="shared" si="1"/>
        <v>1</v>
      </c>
    </row>
    <row r="24" spans="1:4" x14ac:dyDescent="0.2">
      <c r="A24">
        <v>8.7593927162929699</v>
      </c>
      <c r="B24">
        <v>0.42476387642659302</v>
      </c>
      <c r="C24" t="b">
        <f t="shared" si="0"/>
        <v>1</v>
      </c>
      <c r="D24" t="b">
        <f t="shared" si="1"/>
        <v>1</v>
      </c>
    </row>
    <row r="25" spans="1:4" x14ac:dyDescent="0.2">
      <c r="A25">
        <v>9.1439085961072202</v>
      </c>
      <c r="B25">
        <v>0.39816359331423201</v>
      </c>
      <c r="C25" t="b">
        <f t="shared" si="0"/>
        <v>1</v>
      </c>
      <c r="D25" t="b">
        <f t="shared" si="1"/>
        <v>1</v>
      </c>
    </row>
    <row r="26" spans="1:4" x14ac:dyDescent="0.2">
      <c r="A26">
        <v>9.4211494082880893</v>
      </c>
      <c r="B26">
        <v>0.35646976475807501</v>
      </c>
      <c r="C26" t="b">
        <f t="shared" si="0"/>
        <v>1</v>
      </c>
      <c r="D26" t="b">
        <f t="shared" si="1"/>
        <v>1</v>
      </c>
    </row>
    <row r="27" spans="1:4" x14ac:dyDescent="0.2">
      <c r="A27">
        <v>10.0068551449134</v>
      </c>
      <c r="B27">
        <v>0.34993289284968598</v>
      </c>
      <c r="C27" t="b">
        <f t="shared" si="0"/>
        <v>1</v>
      </c>
      <c r="D27" t="b">
        <f t="shared" si="1"/>
        <v>1</v>
      </c>
    </row>
    <row r="28" spans="1:4" x14ac:dyDescent="0.2">
      <c r="A28">
        <v>10.579494484764</v>
      </c>
      <c r="B28">
        <v>0.34203001535018501</v>
      </c>
      <c r="C28" t="b">
        <f t="shared" si="0"/>
        <v>1</v>
      </c>
      <c r="D28" t="b">
        <f t="shared" si="1"/>
        <v>1</v>
      </c>
    </row>
    <row r="29" spans="1:4" x14ac:dyDescent="0.2">
      <c r="A29">
        <v>11.0478089377341</v>
      </c>
      <c r="B29">
        <v>0.329346455183186</v>
      </c>
      <c r="C29" t="b">
        <f t="shared" si="0"/>
        <v>1</v>
      </c>
      <c r="D29" t="b">
        <f t="shared" si="1"/>
        <v>1</v>
      </c>
    </row>
    <row r="30" spans="1:4" x14ac:dyDescent="0.2">
      <c r="A30">
        <v>11.5154096780504</v>
      </c>
      <c r="B30">
        <v>0.29539425793438601</v>
      </c>
      <c r="C30" t="b">
        <f t="shared" si="0"/>
        <v>1</v>
      </c>
      <c r="D30" t="b">
        <f t="shared" si="1"/>
        <v>1</v>
      </c>
    </row>
    <row r="31" spans="1:4" x14ac:dyDescent="0.2">
      <c r="A31">
        <v>12.0880707869144</v>
      </c>
      <c r="B31">
        <v>0.28814009703432902</v>
      </c>
      <c r="C31" t="b">
        <f t="shared" si="0"/>
        <v>1</v>
      </c>
      <c r="D31" t="b">
        <f t="shared" si="1"/>
        <v>1</v>
      </c>
    </row>
    <row r="32" spans="1:4" x14ac:dyDescent="0.2">
      <c r="A32">
        <v>12.6608080873253</v>
      </c>
      <c r="B32">
        <v>0.28315644423233</v>
      </c>
      <c r="C32" t="b">
        <f t="shared" si="0"/>
        <v>1</v>
      </c>
      <c r="D32" t="b">
        <f t="shared" si="1"/>
        <v>1</v>
      </c>
    </row>
    <row r="33" spans="1:4" x14ac:dyDescent="0.2">
      <c r="A33">
        <v>13.2328324525472</v>
      </c>
      <c r="B33">
        <v>0.25692732279850999</v>
      </c>
      <c r="C33" t="b">
        <f t="shared" si="0"/>
        <v>1</v>
      </c>
      <c r="D33" t="b">
        <f t="shared" si="1"/>
        <v>1</v>
      </c>
    </row>
    <row r="34" spans="1:4" x14ac:dyDescent="0.2">
      <c r="A34">
        <v>13.805553426198101</v>
      </c>
      <c r="B34">
        <v>0.25145713254692698</v>
      </c>
      <c r="C34" t="b">
        <f t="shared" si="0"/>
        <v>1</v>
      </c>
      <c r="D34" t="b">
        <f t="shared" si="1"/>
        <v>1</v>
      </c>
    </row>
    <row r="35" spans="1:4" x14ac:dyDescent="0.2">
      <c r="A35">
        <v>14.3784376674495</v>
      </c>
      <c r="B35">
        <v>0.25085231679118097</v>
      </c>
      <c r="C35" t="b">
        <f t="shared" si="0"/>
        <v>1</v>
      </c>
      <c r="D35" t="b">
        <f t="shared" si="1"/>
        <v>1</v>
      </c>
    </row>
    <row r="36" spans="1:4" x14ac:dyDescent="0.2">
      <c r="A36">
        <v>14.9513436777143</v>
      </c>
      <c r="B36">
        <f>B35</f>
        <v>0.25085231679118097</v>
      </c>
      <c r="C36" t="b">
        <f t="shared" si="0"/>
        <v>1</v>
      </c>
      <c r="D36" t="b">
        <f t="shared" si="1"/>
        <v>1</v>
      </c>
    </row>
    <row r="37" spans="1:4" x14ac:dyDescent="0.2">
      <c r="A37">
        <v>15.5032910260989</v>
      </c>
      <c r="B37">
        <v>0.24719218372246701</v>
      </c>
      <c r="C37" t="b">
        <f t="shared" si="0"/>
        <v>1</v>
      </c>
      <c r="D37" t="b">
        <f t="shared" si="1"/>
        <v>1</v>
      </c>
    </row>
    <row r="38" spans="1:4" x14ac:dyDescent="0.2">
      <c r="A38">
        <v>16.096529839108499</v>
      </c>
      <c r="B38">
        <v>0.23233341708823499</v>
      </c>
      <c r="C38" t="b">
        <f t="shared" si="0"/>
        <v>1</v>
      </c>
      <c r="D38" t="b">
        <f t="shared" si="1"/>
        <v>1</v>
      </c>
    </row>
    <row r="39" spans="1:4" x14ac:dyDescent="0.2">
      <c r="A39">
        <v>16.669403195853199</v>
      </c>
      <c r="B39">
        <v>0.23140424303276599</v>
      </c>
      <c r="C39" t="b">
        <f t="shared" si="0"/>
        <v>1</v>
      </c>
      <c r="D39" t="b">
        <f t="shared" si="1"/>
        <v>1</v>
      </c>
    </row>
    <row r="40" spans="1:4" x14ac:dyDescent="0.2">
      <c r="A40">
        <v>17.242309206118001</v>
      </c>
      <c r="B40">
        <f>B39</f>
        <v>0.23140424303276599</v>
      </c>
      <c r="C40" t="b">
        <f t="shared" si="0"/>
        <v>1</v>
      </c>
      <c r="D40" t="b">
        <f t="shared" si="1"/>
        <v>1</v>
      </c>
    </row>
    <row r="41" spans="1:4" x14ac:dyDescent="0.2">
      <c r="A41">
        <v>17.815209774129499</v>
      </c>
      <c r="B41">
        <v>0.231329865570302</v>
      </c>
      <c r="C41" t="b">
        <f t="shared" si="0"/>
        <v>1</v>
      </c>
      <c r="D41" t="b">
        <f t="shared" si="1"/>
        <v>1</v>
      </c>
    </row>
    <row r="42" spans="1:4" x14ac:dyDescent="0.2">
      <c r="A42">
        <v>18.387718499899599</v>
      </c>
      <c r="B42">
        <v>0.21953468847413099</v>
      </c>
      <c r="C42" t="b">
        <f t="shared" si="0"/>
        <v>1</v>
      </c>
      <c r="D42" t="b">
        <f t="shared" si="1"/>
        <v>1</v>
      </c>
    </row>
    <row r="43" spans="1:4" x14ac:dyDescent="0.2">
      <c r="A43">
        <v>18.9603088594701</v>
      </c>
      <c r="B43">
        <v>0.21017219862587899</v>
      </c>
      <c r="C43" t="b">
        <f t="shared" si="0"/>
        <v>1</v>
      </c>
      <c r="D43" t="b">
        <f t="shared" si="1"/>
        <v>1</v>
      </c>
    </row>
    <row r="44" spans="1:4" x14ac:dyDescent="0.2">
      <c r="A44">
        <v>19.533214869734898</v>
      </c>
      <c r="B44">
        <v>0.21017219862587899</v>
      </c>
      <c r="C44" t="b">
        <f t="shared" si="0"/>
        <v>1</v>
      </c>
      <c r="D44" t="b">
        <f t="shared" si="1"/>
        <v>1</v>
      </c>
    </row>
    <row r="45" spans="1:4" x14ac:dyDescent="0.2">
      <c r="A45">
        <v>20.1061208799997</v>
      </c>
      <c r="B45">
        <v>0.21017219862587899</v>
      </c>
      <c r="C45" t="b">
        <f t="shared" si="0"/>
        <v>1</v>
      </c>
      <c r="D45" t="b">
        <f t="shared" si="1"/>
        <v>1</v>
      </c>
    </row>
    <row r="46" spans="1:4" x14ac:dyDescent="0.2">
      <c r="A46">
        <v>20.678918045197399</v>
      </c>
      <c r="B46">
        <v>0.20706031815974901</v>
      </c>
      <c r="C46" t="b">
        <f t="shared" si="0"/>
        <v>1</v>
      </c>
      <c r="D46" t="b">
        <f t="shared" si="1"/>
        <v>1</v>
      </c>
    </row>
    <row r="47" spans="1:4" x14ac:dyDescent="0.2">
      <c r="A47">
        <v>21.251470308994399</v>
      </c>
      <c r="B47">
        <v>0.19656257426246901</v>
      </c>
      <c r="C47" t="b">
        <f t="shared" si="0"/>
        <v>1</v>
      </c>
      <c r="D47" t="b">
        <f t="shared" si="1"/>
        <v>1</v>
      </c>
    </row>
    <row r="48" spans="1:4" x14ac:dyDescent="0.2">
      <c r="A48">
        <v>21.824000803777999</v>
      </c>
      <c r="B48">
        <v>0.18541611376574199</v>
      </c>
      <c r="C48" t="b">
        <f t="shared" si="0"/>
        <v>1</v>
      </c>
      <c r="D48" t="b">
        <f t="shared" si="1"/>
        <v>1</v>
      </c>
    </row>
    <row r="49" spans="1:4" x14ac:dyDescent="0.2">
      <c r="A49">
        <v>22.396879602776</v>
      </c>
      <c r="B49">
        <v>0.18464911886013499</v>
      </c>
      <c r="C49" t="b">
        <f t="shared" si="0"/>
        <v>1</v>
      </c>
      <c r="D49" t="b">
        <f t="shared" si="1"/>
        <v>1</v>
      </c>
    </row>
    <row r="50" spans="1:4" x14ac:dyDescent="0.2">
      <c r="A50">
        <v>22.969567922906801</v>
      </c>
      <c r="B50">
        <v>0.17820585370938399</v>
      </c>
      <c r="C50" t="b">
        <f t="shared" si="0"/>
        <v>1</v>
      </c>
      <c r="D50" t="b">
        <f t="shared" si="1"/>
        <v>1</v>
      </c>
    </row>
    <row r="51" spans="1:4" x14ac:dyDescent="0.2">
      <c r="A51">
        <v>23.5423705303579</v>
      </c>
      <c r="B51">
        <v>0.17516835070572001</v>
      </c>
      <c r="C51" t="b">
        <f t="shared" si="0"/>
        <v>1</v>
      </c>
      <c r="D51" t="b">
        <f t="shared" si="1"/>
        <v>1</v>
      </c>
    </row>
    <row r="52" spans="1:4" x14ac:dyDescent="0.2">
      <c r="A52">
        <v>24.114988101195099</v>
      </c>
      <c r="B52">
        <v>0.166616756606773</v>
      </c>
      <c r="C52" t="b">
        <f t="shared" si="0"/>
        <v>1</v>
      </c>
      <c r="D52" t="b">
        <f t="shared" si="1"/>
        <v>1</v>
      </c>
    </row>
    <row r="53" spans="1:4" x14ac:dyDescent="0.2">
      <c r="A53">
        <v>24.6878723424465</v>
      </c>
      <c r="B53">
        <v>0.166011940851027</v>
      </c>
      <c r="C53" t="b">
        <f t="shared" si="0"/>
        <v>1</v>
      </c>
      <c r="D53" t="b">
        <f t="shared" si="1"/>
        <v>1</v>
      </c>
    </row>
    <row r="54" spans="1:4" x14ac:dyDescent="0.2">
      <c r="A54">
        <v>25.260783794964699</v>
      </c>
      <c r="B54">
        <v>0.166011940851027</v>
      </c>
      <c r="C54" t="b">
        <f t="shared" si="0"/>
        <v>1</v>
      </c>
      <c r="D54" t="b">
        <f t="shared" si="1"/>
        <v>1</v>
      </c>
    </row>
    <row r="55" spans="1:4" x14ac:dyDescent="0.2">
      <c r="A55">
        <v>25.833695247482801</v>
      </c>
      <c r="B55">
        <v>0.166011940851027</v>
      </c>
      <c r="C55" t="b">
        <f>A55&lt;=A56</f>
        <v>1</v>
      </c>
      <c r="D55" t="b">
        <f>B55&gt;=B56</f>
        <v>1</v>
      </c>
    </row>
    <row r="56" spans="1:4" x14ac:dyDescent="0.2">
      <c r="A56">
        <v>26.406595815494299</v>
      </c>
      <c r="B56">
        <v>0.166011940851027</v>
      </c>
      <c r="C56" t="b">
        <f>A56&lt;=A57</f>
        <v>1</v>
      </c>
      <c r="D56" t="b">
        <f>B56&gt;=B57</f>
        <v>1</v>
      </c>
    </row>
    <row r="57" spans="1:4" x14ac:dyDescent="0.2">
      <c r="A57">
        <v>26.7972380399058</v>
      </c>
      <c r="B57">
        <v>0.166011940851027</v>
      </c>
      <c r="C57" t="b">
        <f t="shared" si="0"/>
        <v>0</v>
      </c>
      <c r="D57" t="b">
        <f t="shared" si="1"/>
        <v>1</v>
      </c>
    </row>
  </sheetData>
  <sortState xmlns:xlrd2="http://schemas.microsoft.com/office/spreadsheetml/2017/richdata2" ref="A2:D58">
    <sortCondition ref="A25:A58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"/>
  <sheetViews>
    <sheetView workbookViewId="0">
      <selection activeCell="D3" sqref="D3:H17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56</v>
      </c>
    </row>
    <row r="2" spans="1:8" x14ac:dyDescent="0.2">
      <c r="A2" t="s">
        <v>8</v>
      </c>
      <c r="B2" t="s">
        <v>3</v>
      </c>
    </row>
    <row r="3" spans="1:8" x14ac:dyDescent="0.2">
      <c r="A3">
        <v>0</v>
      </c>
      <c r="B3">
        <v>352</v>
      </c>
      <c r="D3" t="s">
        <v>4</v>
      </c>
      <c r="E3" t="s">
        <v>0</v>
      </c>
      <c r="F3" t="s">
        <v>5</v>
      </c>
      <c r="G3" t="s">
        <v>6</v>
      </c>
      <c r="H3" t="s">
        <v>7</v>
      </c>
    </row>
    <row r="4" spans="1:8" x14ac:dyDescent="0.2">
      <c r="A4">
        <v>2</v>
      </c>
      <c r="B4">
        <v>281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5</v>
      </c>
      <c r="H4">
        <f>B3</f>
        <v>352</v>
      </c>
    </row>
    <row r="5" spans="1:8" x14ac:dyDescent="0.2">
      <c r="A5">
        <v>4</v>
      </c>
      <c r="B5">
        <v>216</v>
      </c>
      <c r="D5">
        <v>2</v>
      </c>
      <c r="E5">
        <f t="shared" ref="E5:E8" si="0">A4</f>
        <v>2</v>
      </c>
      <c r="F5">
        <f ca="1">G4+1</f>
        <v>6</v>
      </c>
      <c r="G5">
        <f ca="1">COUNTIF(OFFSET(survival!$A$2,0,0,num_times,1),"&lt;"&amp;A5)</f>
        <v>11</v>
      </c>
      <c r="H5">
        <f>B4</f>
        <v>281</v>
      </c>
    </row>
    <row r="6" spans="1:8" x14ac:dyDescent="0.2">
      <c r="A6">
        <v>6</v>
      </c>
      <c r="B6">
        <v>162</v>
      </c>
      <c r="D6">
        <v>3</v>
      </c>
      <c r="E6">
        <f t="shared" si="0"/>
        <v>4</v>
      </c>
      <c r="F6">
        <f t="shared" ref="F6:F8" ca="1" si="1">G5+1</f>
        <v>12</v>
      </c>
      <c r="G6">
        <f ca="1">COUNTIF(OFFSET(survival!$A$2,0,0,num_times,1),"&lt;"&amp;A6)</f>
        <v>16</v>
      </c>
      <c r="H6">
        <f>B5</f>
        <v>216</v>
      </c>
    </row>
    <row r="7" spans="1:8" x14ac:dyDescent="0.2">
      <c r="A7">
        <v>8</v>
      </c>
      <c r="B7">
        <v>127</v>
      </c>
      <c r="D7">
        <v>4</v>
      </c>
      <c r="E7">
        <f t="shared" si="0"/>
        <v>6</v>
      </c>
      <c r="F7">
        <f t="shared" ca="1" si="1"/>
        <v>17</v>
      </c>
      <c r="G7">
        <f ca="1">COUNTIF(OFFSET(survival!$A$2,0,0,num_times,1),"&lt;"&amp;A7)</f>
        <v>21</v>
      </c>
      <c r="H7">
        <f t="shared" ref="H7:H8" si="2">B6</f>
        <v>162</v>
      </c>
    </row>
    <row r="8" spans="1:8" x14ac:dyDescent="0.2">
      <c r="A8">
        <v>10</v>
      </c>
      <c r="B8">
        <v>100</v>
      </c>
      <c r="D8">
        <v>5</v>
      </c>
      <c r="E8">
        <f t="shared" si="0"/>
        <v>8</v>
      </c>
      <c r="F8">
        <f t="shared" ca="1" si="1"/>
        <v>22</v>
      </c>
      <c r="G8">
        <f ca="1">COUNTIF(OFFSET(survival!$A$2,0,0,num_times,1),"&lt;"&amp;A8)</f>
        <v>25</v>
      </c>
      <c r="H8">
        <f t="shared" si="2"/>
        <v>127</v>
      </c>
    </row>
    <row r="9" spans="1:8" x14ac:dyDescent="0.2">
      <c r="A9">
        <v>12</v>
      </c>
      <c r="B9">
        <v>81</v>
      </c>
      <c r="D9">
        <v>6</v>
      </c>
      <c r="E9">
        <f t="shared" ref="E9:E11" si="3">A8</f>
        <v>10</v>
      </c>
      <c r="F9">
        <f t="shared" ref="F9:F11" ca="1" si="4">G8+1</f>
        <v>26</v>
      </c>
      <c r="G9">
        <f ca="1">COUNTIF(OFFSET(survival!$A$2,0,0,num_times,1),"&lt;"&amp;A9)</f>
        <v>29</v>
      </c>
      <c r="H9">
        <f t="shared" ref="H9:H11" si="5">B8</f>
        <v>100</v>
      </c>
    </row>
    <row r="10" spans="1:8" x14ac:dyDescent="0.2">
      <c r="A10">
        <v>14</v>
      </c>
      <c r="B10">
        <v>69</v>
      </c>
      <c r="D10">
        <v>7</v>
      </c>
      <c r="E10">
        <f t="shared" si="3"/>
        <v>12</v>
      </c>
      <c r="F10">
        <f t="shared" ca="1" si="4"/>
        <v>30</v>
      </c>
      <c r="G10">
        <f ca="1">COUNTIF(OFFSET(survival!$A$2,0,0,num_times,1),"&lt;"&amp;A10)</f>
        <v>33</v>
      </c>
      <c r="H10">
        <f t="shared" si="5"/>
        <v>81</v>
      </c>
    </row>
    <row r="11" spans="1:8" x14ac:dyDescent="0.2">
      <c r="A11">
        <v>16</v>
      </c>
      <c r="B11">
        <v>61</v>
      </c>
      <c r="D11">
        <v>8</v>
      </c>
      <c r="E11">
        <f t="shared" ref="E11:E17" si="6">A10</f>
        <v>14</v>
      </c>
      <c r="F11">
        <f t="shared" ref="F11:F17" ca="1" si="7">G10+1</f>
        <v>34</v>
      </c>
      <c r="G11">
        <f ca="1">COUNTIF(OFFSET(survival!$A$2,0,0,num_times,1),"&lt;"&amp;A11)</f>
        <v>36</v>
      </c>
      <c r="H11">
        <f t="shared" ref="H11:H17" si="8">B10</f>
        <v>69</v>
      </c>
    </row>
    <row r="12" spans="1:8" x14ac:dyDescent="0.2">
      <c r="A12">
        <v>18</v>
      </c>
      <c r="B12">
        <v>59</v>
      </c>
      <c r="D12">
        <v>9</v>
      </c>
      <c r="E12">
        <f t="shared" si="6"/>
        <v>16</v>
      </c>
      <c r="F12">
        <f t="shared" ca="1" si="7"/>
        <v>37</v>
      </c>
      <c r="G12">
        <f ca="1">COUNTIF(OFFSET(survival!$A$2,0,0,num_times,1),"&lt;"&amp;A12)</f>
        <v>40</v>
      </c>
      <c r="H12">
        <f t="shared" si="8"/>
        <v>61</v>
      </c>
    </row>
    <row r="13" spans="1:8" x14ac:dyDescent="0.2">
      <c r="A13">
        <v>20</v>
      </c>
      <c r="B13">
        <v>49</v>
      </c>
      <c r="D13">
        <v>10</v>
      </c>
      <c r="E13">
        <f t="shared" si="6"/>
        <v>18</v>
      </c>
      <c r="F13">
        <f t="shared" ca="1" si="7"/>
        <v>41</v>
      </c>
      <c r="G13">
        <f ca="1">COUNTIF(OFFSET(survival!$A$2,0,0,num_times,1),"&lt;"&amp;A13)</f>
        <v>43</v>
      </c>
      <c r="H13">
        <f t="shared" si="8"/>
        <v>59</v>
      </c>
    </row>
    <row r="14" spans="1:8" x14ac:dyDescent="0.2">
      <c r="A14">
        <v>22</v>
      </c>
      <c r="B14">
        <v>23</v>
      </c>
      <c r="D14">
        <v>11</v>
      </c>
      <c r="E14">
        <f t="shared" si="6"/>
        <v>20</v>
      </c>
      <c r="F14">
        <f t="shared" ca="1" si="7"/>
        <v>44</v>
      </c>
      <c r="G14">
        <f ca="1">COUNTIF(OFFSET(survival!$A$2,0,0,num_times,1),"&lt;"&amp;A14)</f>
        <v>47</v>
      </c>
      <c r="H14">
        <f t="shared" si="8"/>
        <v>49</v>
      </c>
    </row>
    <row r="15" spans="1:8" x14ac:dyDescent="0.2">
      <c r="A15">
        <v>24</v>
      </c>
      <c r="B15">
        <v>8</v>
      </c>
      <c r="D15">
        <v>12</v>
      </c>
      <c r="E15">
        <f t="shared" si="6"/>
        <v>22</v>
      </c>
      <c r="F15">
        <f t="shared" ca="1" si="7"/>
        <v>48</v>
      </c>
      <c r="G15">
        <f ca="1">COUNTIF(OFFSET(survival!$A$2,0,0,num_times,1),"&lt;"&amp;A15)</f>
        <v>50</v>
      </c>
      <c r="H15">
        <f t="shared" si="8"/>
        <v>23</v>
      </c>
    </row>
    <row r="16" spans="1:8" x14ac:dyDescent="0.2">
      <c r="A16">
        <v>26</v>
      </c>
      <c r="B16">
        <v>4</v>
      </c>
      <c r="D16">
        <v>13</v>
      </c>
      <c r="E16">
        <f t="shared" si="6"/>
        <v>24</v>
      </c>
      <c r="F16">
        <f t="shared" ca="1" si="7"/>
        <v>51</v>
      </c>
      <c r="G16">
        <f ca="1">COUNTIF(OFFSET(survival!$A$2,0,0,num_times,1),"&lt;"&amp;A16)</f>
        <v>54</v>
      </c>
      <c r="H16">
        <f t="shared" si="8"/>
        <v>8</v>
      </c>
    </row>
    <row r="17" spans="1:8" x14ac:dyDescent="0.2">
      <c r="A17">
        <v>26.8</v>
      </c>
      <c r="B17">
        <v>4</v>
      </c>
      <c r="D17">
        <v>14</v>
      </c>
      <c r="E17">
        <f t="shared" si="6"/>
        <v>26</v>
      </c>
      <c r="F17">
        <f t="shared" ca="1" si="7"/>
        <v>55</v>
      </c>
      <c r="G17">
        <f ca="1">COUNTIF(OFFSET(survival!$A$2,0,0,num_times,1),"&lt;"&amp;A17)</f>
        <v>56</v>
      </c>
      <c r="H17">
        <f t="shared" si="8"/>
        <v>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5"/>
  <sheetViews>
    <sheetView tabSelected="1" workbookViewId="0">
      <selection activeCell="I16" sqref="I16"/>
    </sheetView>
  </sheetViews>
  <sheetFormatPr defaultRowHeight="12.75" x14ac:dyDescent="0.2"/>
  <sheetData>
    <row r="1" spans="1:5" x14ac:dyDescent="0.2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">
      <c r="A2">
        <v>1</v>
      </c>
      <c r="B2">
        <v>0</v>
      </c>
      <c r="C2">
        <v>1</v>
      </c>
      <c r="D2">
        <v>5</v>
      </c>
      <c r="E2">
        <v>352</v>
      </c>
    </row>
    <row r="3" spans="1:5" x14ac:dyDescent="0.2">
      <c r="A3">
        <v>2</v>
      </c>
      <c r="B3">
        <v>2</v>
      </c>
      <c r="C3">
        <v>6</v>
      </c>
      <c r="D3">
        <v>11</v>
      </c>
      <c r="E3">
        <v>281</v>
      </c>
    </row>
    <row r="4" spans="1:5" x14ac:dyDescent="0.2">
      <c r="A4">
        <v>3</v>
      </c>
      <c r="B4">
        <v>4</v>
      </c>
      <c r="C4">
        <v>12</v>
      </c>
      <c r="D4">
        <v>16</v>
      </c>
      <c r="E4">
        <v>216</v>
      </c>
    </row>
    <row r="5" spans="1:5" x14ac:dyDescent="0.2">
      <c r="A5">
        <v>4</v>
      </c>
      <c r="B5">
        <v>6</v>
      </c>
      <c r="C5">
        <v>17</v>
      </c>
      <c r="D5">
        <v>21</v>
      </c>
      <c r="E5">
        <v>162</v>
      </c>
    </row>
    <row r="6" spans="1:5" x14ac:dyDescent="0.2">
      <c r="A6">
        <v>5</v>
      </c>
      <c r="B6">
        <v>8</v>
      </c>
      <c r="C6">
        <v>22</v>
      </c>
      <c r="D6">
        <v>25</v>
      </c>
      <c r="E6">
        <v>127</v>
      </c>
    </row>
    <row r="7" spans="1:5" x14ac:dyDescent="0.2">
      <c r="A7">
        <v>6</v>
      </c>
      <c r="B7">
        <v>10</v>
      </c>
      <c r="C7">
        <v>26</v>
      </c>
      <c r="D7">
        <v>29</v>
      </c>
      <c r="E7">
        <v>100</v>
      </c>
    </row>
    <row r="8" spans="1:5" x14ac:dyDescent="0.2">
      <c r="A8">
        <v>7</v>
      </c>
      <c r="B8">
        <v>12</v>
      </c>
      <c r="C8">
        <v>30</v>
      </c>
      <c r="D8">
        <v>33</v>
      </c>
      <c r="E8">
        <v>81</v>
      </c>
    </row>
    <row r="9" spans="1:5" x14ac:dyDescent="0.2">
      <c r="A9">
        <v>8</v>
      </c>
      <c r="B9">
        <v>14</v>
      </c>
      <c r="C9">
        <v>34</v>
      </c>
      <c r="D9">
        <v>36</v>
      </c>
      <c r="E9">
        <v>69</v>
      </c>
    </row>
    <row r="10" spans="1:5" x14ac:dyDescent="0.2">
      <c r="A10">
        <v>9</v>
      </c>
      <c r="B10">
        <v>16</v>
      </c>
      <c r="C10">
        <v>37</v>
      </c>
      <c r="D10">
        <v>40</v>
      </c>
      <c r="E10">
        <v>61</v>
      </c>
    </row>
    <row r="11" spans="1:5" x14ac:dyDescent="0.2">
      <c r="A11">
        <v>10</v>
      </c>
      <c r="B11">
        <v>18</v>
      </c>
      <c r="C11">
        <v>41</v>
      </c>
      <c r="D11">
        <v>43</v>
      </c>
      <c r="E11">
        <v>59</v>
      </c>
    </row>
    <row r="12" spans="1:5" x14ac:dyDescent="0.2">
      <c r="A12">
        <v>11</v>
      </c>
      <c r="B12">
        <v>20</v>
      </c>
      <c r="C12">
        <v>44</v>
      </c>
      <c r="D12">
        <v>47</v>
      </c>
      <c r="E12">
        <v>49</v>
      </c>
    </row>
    <row r="13" spans="1:5" x14ac:dyDescent="0.2">
      <c r="A13">
        <v>12</v>
      </c>
      <c r="B13">
        <v>22</v>
      </c>
      <c r="C13">
        <v>48</v>
      </c>
      <c r="D13">
        <v>50</v>
      </c>
      <c r="E13">
        <v>23</v>
      </c>
    </row>
    <row r="14" spans="1:5" x14ac:dyDescent="0.2">
      <c r="A14">
        <v>13</v>
      </c>
      <c r="B14">
        <v>24</v>
      </c>
      <c r="C14">
        <v>51</v>
      </c>
      <c r="D14">
        <v>54</v>
      </c>
      <c r="E14">
        <v>8</v>
      </c>
    </row>
    <row r="15" spans="1:5" x14ac:dyDescent="0.2">
      <c r="A15">
        <v>14</v>
      </c>
      <c r="B15">
        <v>26</v>
      </c>
      <c r="C15">
        <v>55</v>
      </c>
      <c r="D15">
        <v>56</v>
      </c>
      <c r="E15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2022-05-24T14:55:51Z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