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KEYNOTE_10_5Y\"/>
    </mc:Choice>
  </mc:AlternateContent>
  <xr:revisionPtr revIDLastSave="0" documentId="13_ncr:1_{2AFE19D1-800D-4CF9-BFCE-E9AB8981C981}" xr6:coauthVersionLast="47" xr6:coauthVersionMax="47" xr10:uidLastSave="{00000000-0000-0000-0000-000000000000}"/>
  <bookViews>
    <workbookView xWindow="2340" yWindow="1920" windowWidth="23730" windowHeight="14280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  <c r="F15" i="2" s="1"/>
  <c r="H14" i="2"/>
  <c r="E15" i="2"/>
  <c r="G15" i="2"/>
  <c r="H15" i="2"/>
  <c r="E12" i="2"/>
  <c r="G12" i="2"/>
  <c r="F13" i="2" s="1"/>
  <c r="H12" i="2"/>
  <c r="E13" i="2"/>
  <c r="G13" i="2"/>
  <c r="F14" i="2" s="1"/>
  <c r="H13" i="2"/>
  <c r="E6" i="2"/>
  <c r="G6" i="2"/>
  <c r="F7" i="2" s="1"/>
  <c r="H6" i="2"/>
  <c r="E7" i="2"/>
  <c r="G7" i="2"/>
  <c r="F8" i="2" s="1"/>
  <c r="H7" i="2"/>
  <c r="E8" i="2"/>
  <c r="G8" i="2"/>
  <c r="F9" i="2" s="1"/>
  <c r="H8" i="2"/>
  <c r="E9" i="2"/>
  <c r="G9" i="2"/>
  <c r="F10" i="2" s="1"/>
  <c r="H9" i="2"/>
  <c r="E10" i="2"/>
  <c r="G10" i="2"/>
  <c r="F11" i="2" s="1"/>
  <c r="H10" i="2"/>
  <c r="E11" i="2"/>
  <c r="G11" i="2"/>
  <c r="F12" i="2" s="1"/>
  <c r="H11" i="2"/>
  <c r="B78" i="1"/>
  <c r="B73" i="1"/>
  <c r="B69" i="1"/>
  <c r="B70" i="1" s="1"/>
  <c r="B60" i="1"/>
  <c r="E5" i="2"/>
  <c r="H5" i="2"/>
  <c r="D1" i="2"/>
  <c r="H4" i="2"/>
  <c r="E4" i="2"/>
  <c r="G5" i="2" l="1"/>
  <c r="F6" i="2" s="1"/>
  <c r="G4" i="2"/>
  <c r="F5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<sst xmlns="http://schemas.openxmlformats.org/spreadsheetml/2006/main" count="15" uniqueCount="9">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</sst>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tabSelected="1" workbookViewId="0">
      <selection activeCell="B15" sqref="B15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0.23839973209007301</v>
      </c>
      <c r="B2">
        <v>0.99643624661173402</v>
      </c>
    </row>
    <row r="3" spans="1:2" x14ac:dyDescent="0.2">
      <c r="A3">
        <v>1.0855792123894901</v>
      </c>
      <c r="B3">
        <v>0.94994546377390598</v>
      </c>
    </row>
    <row r="4" spans="1:2" x14ac:dyDescent="0.2">
      <c r="A4">
        <v>1.96362984186613</v>
      </c>
      <c r="B4">
        <v>0.90929923649283395</v>
      </c>
    </row>
    <row r="5" spans="1:2" x14ac:dyDescent="0.2">
      <c r="A5">
        <v>2.52123479276589</v>
      </c>
      <c r="B5">
        <v>0.87897586058473298</v>
      </c>
    </row>
    <row r="6" spans="1:2" x14ac:dyDescent="0.2">
      <c r="A6">
        <v>3.2529783295855901</v>
      </c>
      <c r="B6">
        <v>0.84376051577230804</v>
      </c>
    </row>
    <row r="7" spans="1:2" x14ac:dyDescent="0.2">
      <c r="A7">
        <v>3.7791418979101601</v>
      </c>
      <c r="B7">
        <v>0.811232148449612</v>
      </c>
    </row>
    <row r="8" spans="1:2" x14ac:dyDescent="0.2">
      <c r="A8">
        <v>4.5515946902617603</v>
      </c>
      <c r="B8">
        <v>0.78005486020367298</v>
      </c>
    </row>
    <row r="9" spans="1:2" x14ac:dyDescent="0.2">
      <c r="A9">
        <v>5.3811552745669404</v>
      </c>
      <c r="B9">
        <v>0.75036717459151803</v>
      </c>
    </row>
    <row r="10" spans="1:2" x14ac:dyDescent="0.2">
      <c r="A10">
        <v>5.9602855086523503</v>
      </c>
      <c r="B10">
        <v>0.72442826956374595</v>
      </c>
    </row>
    <row r="11" spans="1:2" x14ac:dyDescent="0.2">
      <c r="A11">
        <v>6.7781726978895804</v>
      </c>
      <c r="B11">
        <v>0.69136815732351298</v>
      </c>
    </row>
    <row r="12" spans="1:2" x14ac:dyDescent="0.2">
      <c r="A12">
        <v>7.5963500295062802</v>
      </c>
      <c r="B12">
        <v>0.66185019996616201</v>
      </c>
    </row>
    <row r="13" spans="1:2" x14ac:dyDescent="0.2">
      <c r="A13">
        <v>8.3235020977113905</v>
      </c>
      <c r="B13">
        <v>0.634187657071273</v>
      </c>
    </row>
    <row r="14" spans="1:2" x14ac:dyDescent="0.2">
      <c r="A14">
        <v>8.9137838159892802</v>
      </c>
      <c r="B14">
        <v>0.60524951673344196</v>
      </c>
    </row>
    <row r="15" spans="1:2" x14ac:dyDescent="0.2">
      <c r="A15">
        <v>9.4585079995740706</v>
      </c>
      <c r="B15">
        <v>0.57669089299020504</v>
      </c>
    </row>
    <row r="16" spans="1:2" x14ac:dyDescent="0.2">
      <c r="A16">
        <v>10.048719772814</v>
      </c>
      <c r="B16">
        <v>0.54689884031453495</v>
      </c>
    </row>
    <row r="17" spans="1:2" x14ac:dyDescent="0.2">
      <c r="A17">
        <v>10.867165737337301</v>
      </c>
      <c r="B17">
        <v>0.52066044302461501</v>
      </c>
    </row>
    <row r="18" spans="1:2" x14ac:dyDescent="0.2">
      <c r="A18">
        <v>11.822544586262699</v>
      </c>
      <c r="B18">
        <v>0.49646108489292501</v>
      </c>
    </row>
    <row r="19" spans="1:2" x14ac:dyDescent="0.2">
      <c r="A19">
        <v>12.8156348558154</v>
      </c>
      <c r="B19">
        <v>0.46885441527446198</v>
      </c>
    </row>
    <row r="20" spans="1:2" x14ac:dyDescent="0.2">
      <c r="A20">
        <v>13.7788829925162</v>
      </c>
      <c r="B20">
        <v>0.44796576440546598</v>
      </c>
    </row>
    <row r="21" spans="1:2" x14ac:dyDescent="0.2">
      <c r="A21">
        <v>14.780873214706</v>
      </c>
      <c r="B21">
        <v>0.43625250223593598</v>
      </c>
    </row>
    <row r="22" spans="1:2" x14ac:dyDescent="0.2">
      <c r="A22">
        <v>15.7827843071559</v>
      </c>
      <c r="B22">
        <v>0.42357319782561897</v>
      </c>
    </row>
    <row r="23" spans="1:2" x14ac:dyDescent="0.2">
      <c r="A23">
        <v>16.7844085542988</v>
      </c>
      <c r="B23">
        <v>0.40739199029245299</v>
      </c>
    </row>
    <row r="24" spans="1:2" x14ac:dyDescent="0.2">
      <c r="A24">
        <v>17.786131713616498</v>
      </c>
      <c r="B24">
        <v>0.392418335560269</v>
      </c>
    </row>
    <row r="25" spans="1:2" x14ac:dyDescent="0.2">
      <c r="A25">
        <v>18.787686722237002</v>
      </c>
      <c r="B25">
        <v>0.37539184106641599</v>
      </c>
    </row>
    <row r="26" spans="1:2" x14ac:dyDescent="0.2">
      <c r="A26">
        <v>19.7899440072988</v>
      </c>
      <c r="B26">
        <v>0.36693897145953802</v>
      </c>
    </row>
    <row r="27" spans="1:2" x14ac:dyDescent="0.2">
      <c r="A27">
        <v>20.791954011923501</v>
      </c>
      <c r="B27">
        <v>0.35546721985020402</v>
      </c>
    </row>
    <row r="28" spans="1:2" x14ac:dyDescent="0.2">
      <c r="A28">
        <v>21.793874995590901</v>
      </c>
      <c r="B28">
        <v>0.34290867071998599</v>
      </c>
    </row>
    <row r="29" spans="1:2" x14ac:dyDescent="0.2">
      <c r="A29">
        <v>22.795904782650499</v>
      </c>
      <c r="B29">
        <v>0.33167842967084799</v>
      </c>
    </row>
    <row r="30" spans="1:2" x14ac:dyDescent="0.2">
      <c r="A30">
        <v>23.798043373102502</v>
      </c>
      <c r="B30">
        <v>0.32177649670279102</v>
      </c>
    </row>
    <row r="31" spans="1:2" x14ac:dyDescent="0.2">
      <c r="A31">
        <v>24.8003501142517</v>
      </c>
      <c r="B31">
        <v>0.31392740349640502</v>
      </c>
    </row>
    <row r="32" spans="1:2" x14ac:dyDescent="0.2">
      <c r="A32">
        <v>25.802093056004399</v>
      </c>
      <c r="B32">
        <v>0.29919525932441798</v>
      </c>
    </row>
    <row r="33" spans="1:2" x14ac:dyDescent="0.2">
      <c r="A33">
        <v>26.819177276072399</v>
      </c>
      <c r="B33">
        <v>0.28623419259387201</v>
      </c>
    </row>
    <row r="34" spans="1:2" x14ac:dyDescent="0.2">
      <c r="A34">
        <v>27.841415276966401</v>
      </c>
      <c r="B34">
        <v>0.27910901181022801</v>
      </c>
    </row>
    <row r="35" spans="1:2" x14ac:dyDescent="0.2">
      <c r="A35">
        <v>28.808696760492499</v>
      </c>
      <c r="B35">
        <v>0.271783810742114</v>
      </c>
    </row>
    <row r="36" spans="1:2" x14ac:dyDescent="0.2">
      <c r="A36">
        <v>29.810825459726999</v>
      </c>
      <c r="B36">
        <v>0.261761122493959</v>
      </c>
    </row>
    <row r="37" spans="1:2" x14ac:dyDescent="0.2">
      <c r="A37">
        <v>30.812934376526599</v>
      </c>
      <c r="B37">
        <v>0.251496923685608</v>
      </c>
    </row>
    <row r="38" spans="1:2" x14ac:dyDescent="0.2">
      <c r="A38">
        <v>31.815310356198101</v>
      </c>
      <c r="B38">
        <v>0.24449311743990901</v>
      </c>
    </row>
    <row r="39" spans="1:2" x14ac:dyDescent="0.2">
      <c r="A39">
        <v>32.818052310916599</v>
      </c>
      <c r="B39">
        <v>0.241957256557846</v>
      </c>
    </row>
    <row r="40" spans="1:2" x14ac:dyDescent="0.2">
      <c r="A40">
        <v>33.820527202762896</v>
      </c>
      <c r="B40">
        <v>0.23616100311312899</v>
      </c>
    </row>
    <row r="41" spans="1:2" x14ac:dyDescent="0.2">
      <c r="A41">
        <v>34.822992203391898</v>
      </c>
      <c r="B41">
        <v>0.230243994388315</v>
      </c>
    </row>
    <row r="42" spans="1:2" x14ac:dyDescent="0.2">
      <c r="A42">
        <v>35.825862743937499</v>
      </c>
      <c r="B42">
        <v>0.229277952147529</v>
      </c>
    </row>
    <row r="43" spans="1:2" x14ac:dyDescent="0.2">
      <c r="A43">
        <v>36.858511618982298</v>
      </c>
      <c r="B43">
        <v>0.22081501960064301</v>
      </c>
    </row>
    <row r="44" spans="1:2" x14ac:dyDescent="0.2">
      <c r="A44">
        <v>37.830179489711398</v>
      </c>
      <c r="B44">
        <v>0.209957107331808</v>
      </c>
    </row>
    <row r="45" spans="1:2" x14ac:dyDescent="0.2">
      <c r="A45">
        <v>38.802284222546099</v>
      </c>
      <c r="B45">
        <v>0.20443255326731299</v>
      </c>
    </row>
    <row r="46" spans="1:2" x14ac:dyDescent="0.2">
      <c r="A46">
        <v>39.835287532883903</v>
      </c>
      <c r="B46">
        <v>0.200296684923948</v>
      </c>
    </row>
    <row r="47" spans="1:2" x14ac:dyDescent="0.2">
      <c r="A47">
        <v>40.8379701402975</v>
      </c>
      <c r="B47">
        <v>0.197036292361295</v>
      </c>
    </row>
    <row r="48" spans="1:2" x14ac:dyDescent="0.2">
      <c r="A48">
        <v>41.8404944882313</v>
      </c>
      <c r="B48">
        <v>0.19184381531707001</v>
      </c>
    </row>
    <row r="49" spans="1:2" x14ac:dyDescent="0.2">
      <c r="A49">
        <v>42.843137530774897</v>
      </c>
      <c r="B49">
        <v>0.188100401634025</v>
      </c>
    </row>
    <row r="50" spans="1:2" x14ac:dyDescent="0.2">
      <c r="A50">
        <v>43.845879485493299</v>
      </c>
      <c r="B50">
        <v>0.18556454075196099</v>
      </c>
    </row>
    <row r="51" spans="1:2" x14ac:dyDescent="0.2">
      <c r="A51">
        <v>44.848571984124298</v>
      </c>
      <c r="B51">
        <v>0.18242490346940601</v>
      </c>
    </row>
    <row r="52" spans="1:2" x14ac:dyDescent="0.2">
      <c r="A52">
        <v>45.8514820895399</v>
      </c>
      <c r="B52">
        <v>0.18194188234901401</v>
      </c>
    </row>
    <row r="53" spans="1:2" x14ac:dyDescent="0.2">
      <c r="A53">
        <v>46.853996546256198</v>
      </c>
      <c r="B53">
        <v>0.17662865002469</v>
      </c>
    </row>
    <row r="54" spans="1:2" x14ac:dyDescent="0.2">
      <c r="A54">
        <v>47.856758283409597</v>
      </c>
      <c r="B54">
        <v>0.17433429970282399</v>
      </c>
    </row>
    <row r="55" spans="1:2" x14ac:dyDescent="0.2">
      <c r="A55">
        <v>48.859520020562996</v>
      </c>
      <c r="B55">
        <v>0.17203994938095701</v>
      </c>
    </row>
    <row r="56" spans="1:2" x14ac:dyDescent="0.2">
      <c r="A56">
        <v>49.824294536975003</v>
      </c>
      <c r="B56">
        <v>0.16978585081912301</v>
      </c>
    </row>
    <row r="57" spans="1:2" x14ac:dyDescent="0.2">
      <c r="A57">
        <v>50.865162189479499</v>
      </c>
      <c r="B57">
        <v>0.16890031209840201</v>
      </c>
    </row>
    <row r="58" spans="1:2" x14ac:dyDescent="0.2">
      <c r="A58">
        <v>51.867914035415403</v>
      </c>
      <c r="B58">
        <v>0.166485206496437</v>
      </c>
    </row>
    <row r="59" spans="1:2" x14ac:dyDescent="0.2">
      <c r="A59">
        <v>52.870547186741497</v>
      </c>
      <c r="B59">
        <v>0.16262103753329299</v>
      </c>
    </row>
    <row r="60" spans="1:2" x14ac:dyDescent="0.2">
      <c r="A60">
        <v>53.873536421897001</v>
      </c>
      <c r="B60">
        <f>B59</f>
        <v>0.16262103753329299</v>
      </c>
    </row>
    <row r="61" spans="1:2" x14ac:dyDescent="0.2">
      <c r="A61">
        <v>54.876416853660203</v>
      </c>
      <c r="B61">
        <v>0.16225877169299799</v>
      </c>
    </row>
    <row r="62" spans="1:2" x14ac:dyDescent="0.2">
      <c r="A62">
        <v>55.879346741510702</v>
      </c>
      <c r="B62">
        <v>0.16201726113280199</v>
      </c>
    </row>
    <row r="63" spans="1:2" x14ac:dyDescent="0.2">
      <c r="A63">
        <v>56.882286520578802</v>
      </c>
      <c r="B63">
        <v>0.16189650585270399</v>
      </c>
    </row>
    <row r="64" spans="1:2" x14ac:dyDescent="0.2">
      <c r="A64">
        <v>57.885206517211898</v>
      </c>
      <c r="B64">
        <v>0.16153424001240901</v>
      </c>
    </row>
    <row r="65" spans="1:2" x14ac:dyDescent="0.2">
      <c r="A65">
        <v>58.887968254365298</v>
      </c>
      <c r="B65">
        <v>0.15923988969054201</v>
      </c>
    </row>
    <row r="66" spans="1:2" x14ac:dyDescent="0.2">
      <c r="A66">
        <v>59.8907102090837</v>
      </c>
      <c r="B66">
        <v>0.156704028808479</v>
      </c>
    </row>
    <row r="67" spans="1:2" x14ac:dyDescent="0.2">
      <c r="A67">
        <v>60.844517267464902</v>
      </c>
      <c r="B67">
        <v>0.156128119011087</v>
      </c>
    </row>
    <row r="68" spans="1:2" x14ac:dyDescent="0.2">
      <c r="A68">
        <v>61.896105097563201</v>
      </c>
      <c r="B68">
        <v>0.15054550952346801</v>
      </c>
    </row>
    <row r="69" spans="1:2" x14ac:dyDescent="0.2">
      <c r="A69">
        <v>62.8993515043732</v>
      </c>
      <c r="B69">
        <f>B68</f>
        <v>0.15054550952346801</v>
      </c>
    </row>
    <row r="70" spans="1:2" x14ac:dyDescent="0.2">
      <c r="A70">
        <v>63.902053894221702</v>
      </c>
      <c r="B70">
        <f>B69</f>
        <v>0.15054550952346801</v>
      </c>
    </row>
    <row r="71" spans="1:2" x14ac:dyDescent="0.2">
      <c r="A71">
        <v>64.904657371895397</v>
      </c>
      <c r="B71">
        <v>0.14692285112052</v>
      </c>
    </row>
    <row r="72" spans="1:2" x14ac:dyDescent="0.2">
      <c r="A72">
        <v>65.907330088091399</v>
      </c>
      <c r="B72">
        <v>0.14354170327776899</v>
      </c>
    </row>
    <row r="73" spans="1:2" x14ac:dyDescent="0.2">
      <c r="A73">
        <v>66.902265399411803</v>
      </c>
      <c r="B73">
        <f>B72</f>
        <v>0.14354170327776899</v>
      </c>
    </row>
    <row r="74" spans="1:2" x14ac:dyDescent="0.2">
      <c r="A74">
        <v>67.912813997528204</v>
      </c>
      <c r="B74">
        <v>0.13846998151364201</v>
      </c>
    </row>
    <row r="75" spans="1:2" x14ac:dyDescent="0.2">
      <c r="A75">
        <v>68.915427366419394</v>
      </c>
      <c r="B75">
        <v>0.134364301990302</v>
      </c>
    </row>
    <row r="76" spans="1:2" x14ac:dyDescent="0.2">
      <c r="A76">
        <v>69.931006001883404</v>
      </c>
      <c r="B76">
        <v>0.129525465409222</v>
      </c>
    </row>
    <row r="77" spans="1:2" x14ac:dyDescent="0.2">
      <c r="A77">
        <v>70.865891378610101</v>
      </c>
      <c r="B77">
        <v>0.12546463784706</v>
      </c>
    </row>
    <row r="78" spans="1:2" x14ac:dyDescent="0.2">
      <c r="A78">
        <v>71.650091828662497</v>
      </c>
      <c r="B78">
        <f>B77</f>
        <v>0.12546463784706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D3" sqref="D3:H15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77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690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6</v>
      </c>
      <c r="B4">
        <v>494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9</v>
      </c>
      <c r="H4">
        <f>B3</f>
        <v>690</v>
      </c>
    </row>
    <row r="5" spans="1:8" x14ac:dyDescent="0.2">
      <c r="A5">
        <v>12</v>
      </c>
      <c r="B5">
        <v>333</v>
      </c>
      <c r="D5">
        <v>2</v>
      </c>
      <c r="E5">
        <f t="shared" ref="E5:E8" si="0">A4</f>
        <v>6</v>
      </c>
      <c r="F5">
        <f ca="1">G4+1</f>
        <v>10</v>
      </c>
      <c r="G5">
        <f ca="1">COUNTIF(OFFSET(survival!$A$2,0,0,num_times,1),"&lt;"&amp;A5)</f>
        <v>17</v>
      </c>
      <c r="H5">
        <f>B4</f>
        <v>494</v>
      </c>
    </row>
    <row r="6" spans="1:8" x14ac:dyDescent="0.2">
      <c r="A6">
        <v>18</v>
      </c>
      <c r="B6">
        <v>267</v>
      </c>
      <c r="D6">
        <v>3</v>
      </c>
      <c r="E6">
        <f t="shared" ref="E6:E12" si="1">A5</f>
        <v>12</v>
      </c>
      <c r="F6">
        <f t="shared" ref="F6:F16" ca="1" si="2">G5+1</f>
        <v>18</v>
      </c>
      <c r="G6">
        <f ca="1">COUNTIF(OFFSET(survival!$A$2,0,0,num_times,1),"&lt;"&amp;A6)</f>
        <v>23</v>
      </c>
      <c r="H6">
        <f t="shared" ref="H6:H11" si="3">B5</f>
        <v>333</v>
      </c>
    </row>
    <row r="7" spans="1:8" x14ac:dyDescent="0.2">
      <c r="A7">
        <v>24</v>
      </c>
      <c r="B7">
        <v>217</v>
      </c>
      <c r="D7">
        <v>4</v>
      </c>
      <c r="E7">
        <f t="shared" si="1"/>
        <v>18</v>
      </c>
      <c r="F7">
        <f t="shared" ca="1" si="2"/>
        <v>24</v>
      </c>
      <c r="G7">
        <f ca="1">COUNTIF(OFFSET(survival!$A$2,0,0,num_times,1),"&lt;"&amp;A7)</f>
        <v>29</v>
      </c>
      <c r="H7">
        <f t="shared" si="3"/>
        <v>267</v>
      </c>
    </row>
    <row r="8" spans="1:8" x14ac:dyDescent="0.2">
      <c r="A8">
        <v>30</v>
      </c>
      <c r="B8">
        <v>171</v>
      </c>
      <c r="D8">
        <v>5</v>
      </c>
      <c r="E8">
        <f t="shared" si="1"/>
        <v>24</v>
      </c>
      <c r="F8">
        <f t="shared" ca="1" si="2"/>
        <v>30</v>
      </c>
      <c r="G8">
        <f ca="1">COUNTIF(OFFSET(survival!$A$2,0,0,num_times,1),"&lt;"&amp;A8)</f>
        <v>35</v>
      </c>
      <c r="H8">
        <f t="shared" si="3"/>
        <v>217</v>
      </c>
    </row>
    <row r="9" spans="1:8" x14ac:dyDescent="0.2">
      <c r="A9">
        <v>36</v>
      </c>
      <c r="B9">
        <v>148</v>
      </c>
      <c r="D9">
        <v>6</v>
      </c>
      <c r="E9">
        <f t="shared" si="1"/>
        <v>30</v>
      </c>
      <c r="F9">
        <f t="shared" ca="1" si="2"/>
        <v>36</v>
      </c>
      <c r="G9">
        <f ca="1">COUNTIF(OFFSET(survival!$A$2,0,0,num_times,1),"&lt;"&amp;A9)</f>
        <v>41</v>
      </c>
      <c r="H9">
        <f t="shared" si="3"/>
        <v>171</v>
      </c>
    </row>
    <row r="10" spans="1:8" x14ac:dyDescent="0.2">
      <c r="A10">
        <v>42</v>
      </c>
      <c r="B10">
        <v>121</v>
      </c>
      <c r="D10">
        <v>7</v>
      </c>
      <c r="E10">
        <f t="shared" si="1"/>
        <v>36</v>
      </c>
      <c r="F10">
        <f t="shared" ca="1" si="2"/>
        <v>42</v>
      </c>
      <c r="G10">
        <f ca="1">COUNTIF(OFFSET(survival!$A$2,0,0,num_times,1),"&lt;"&amp;A10)</f>
        <v>47</v>
      </c>
      <c r="H10">
        <f t="shared" si="3"/>
        <v>148</v>
      </c>
    </row>
    <row r="11" spans="1:8" x14ac:dyDescent="0.2">
      <c r="A11">
        <v>48</v>
      </c>
      <c r="B11">
        <v>110</v>
      </c>
      <c r="D11">
        <v>8</v>
      </c>
      <c r="E11">
        <f t="shared" si="1"/>
        <v>42</v>
      </c>
      <c r="F11">
        <f t="shared" ca="1" si="2"/>
        <v>48</v>
      </c>
      <c r="G11">
        <f ca="1">COUNTIF(OFFSET(survival!$A$2,0,0,num_times,1),"&lt;"&amp;A11)</f>
        <v>53</v>
      </c>
      <c r="H11">
        <f t="shared" si="3"/>
        <v>121</v>
      </c>
    </row>
    <row r="12" spans="1:8" x14ac:dyDescent="0.2">
      <c r="A12">
        <v>54</v>
      </c>
      <c r="B12">
        <v>101</v>
      </c>
      <c r="D12">
        <v>9</v>
      </c>
      <c r="E12">
        <f t="shared" si="1"/>
        <v>48</v>
      </c>
      <c r="F12">
        <f ca="1">G11+1</f>
        <v>54</v>
      </c>
      <c r="G12">
        <f ca="1">COUNTIF(OFFSET(survival!$A$2,0,0,num_times,1),"&lt;"&amp;A12)</f>
        <v>59</v>
      </c>
      <c r="H12">
        <f>B11</f>
        <v>110</v>
      </c>
    </row>
    <row r="13" spans="1:8" x14ac:dyDescent="0.2">
      <c r="A13">
        <v>60</v>
      </c>
      <c r="B13">
        <v>90</v>
      </c>
      <c r="D13">
        <v>10</v>
      </c>
      <c r="E13">
        <f t="shared" ref="E13:E16" si="4">A12</f>
        <v>54</v>
      </c>
      <c r="F13">
        <f t="shared" ca="1" si="2"/>
        <v>60</v>
      </c>
      <c r="G13">
        <f ca="1">COUNTIF(OFFSET(survival!$A$2,0,0,num_times,1),"&lt;"&amp;A13)</f>
        <v>65</v>
      </c>
      <c r="H13">
        <f t="shared" ref="H13" si="5">B12</f>
        <v>101</v>
      </c>
    </row>
    <row r="14" spans="1:8" x14ac:dyDescent="0.2">
      <c r="A14">
        <v>66</v>
      </c>
      <c r="B14">
        <v>51</v>
      </c>
      <c r="D14">
        <v>11</v>
      </c>
      <c r="E14">
        <f t="shared" si="4"/>
        <v>60</v>
      </c>
      <c r="F14">
        <f ca="1">G13+1</f>
        <v>66</v>
      </c>
      <c r="G14">
        <f ca="1">COUNTIF(OFFSET(survival!$A$2,0,0,num_times,1),"&lt;"&amp;A14)</f>
        <v>71</v>
      </c>
      <c r="H14">
        <f>B13</f>
        <v>90</v>
      </c>
    </row>
    <row r="15" spans="1:8" x14ac:dyDescent="0.2">
      <c r="A15">
        <v>72</v>
      </c>
      <c r="B15">
        <v>11</v>
      </c>
      <c r="D15">
        <v>12</v>
      </c>
      <c r="E15">
        <f t="shared" si="4"/>
        <v>66</v>
      </c>
      <c r="F15">
        <f t="shared" ca="1" si="2"/>
        <v>72</v>
      </c>
      <c r="G15">
        <f ca="1">COUNTIF(OFFSET(survival!$A$2,0,0,num_times,1),"&lt;"&amp;A15)</f>
        <v>77</v>
      </c>
      <c r="H15">
        <f t="shared" ref="H15:H16" si="6">B14</f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9" sqref="J9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9</v>
      </c>
      <c r="E2">
        <v>690</v>
      </c>
    </row>
    <row r="3" spans="1:5" x14ac:dyDescent="0.2">
      <c r="A3">
        <v>2</v>
      </c>
      <c r="B3">
        <v>6</v>
      </c>
      <c r="C3">
        <v>10</v>
      </c>
      <c r="D3">
        <v>17</v>
      </c>
      <c r="E3">
        <v>494</v>
      </c>
    </row>
    <row r="4" spans="1:5" x14ac:dyDescent="0.2">
      <c r="A4">
        <v>3</v>
      </c>
      <c r="B4">
        <v>12</v>
      </c>
      <c r="C4">
        <v>18</v>
      </c>
      <c r="D4">
        <v>23</v>
      </c>
      <c r="E4">
        <v>333</v>
      </c>
    </row>
    <row r="5" spans="1:5" x14ac:dyDescent="0.2">
      <c r="A5">
        <v>4</v>
      </c>
      <c r="B5">
        <v>18</v>
      </c>
      <c r="C5">
        <v>24</v>
      </c>
      <c r="D5">
        <v>29</v>
      </c>
      <c r="E5">
        <v>267</v>
      </c>
    </row>
    <row r="6" spans="1:5" x14ac:dyDescent="0.2">
      <c r="A6">
        <v>5</v>
      </c>
      <c r="B6">
        <v>24</v>
      </c>
      <c r="C6">
        <v>30</v>
      </c>
      <c r="D6">
        <v>35</v>
      </c>
      <c r="E6">
        <v>217</v>
      </c>
    </row>
    <row r="7" spans="1:5" x14ac:dyDescent="0.2">
      <c r="A7">
        <v>6</v>
      </c>
      <c r="B7">
        <v>30</v>
      </c>
      <c r="C7">
        <v>36</v>
      </c>
      <c r="D7">
        <v>41</v>
      </c>
      <c r="E7">
        <v>171</v>
      </c>
    </row>
    <row r="8" spans="1:5" x14ac:dyDescent="0.2">
      <c r="A8">
        <v>7</v>
      </c>
      <c r="B8">
        <v>36</v>
      </c>
      <c r="C8">
        <v>42</v>
      </c>
      <c r="D8">
        <v>47</v>
      </c>
      <c r="E8">
        <v>148</v>
      </c>
    </row>
    <row r="9" spans="1:5" x14ac:dyDescent="0.2">
      <c r="A9">
        <v>8</v>
      </c>
      <c r="B9">
        <v>42</v>
      </c>
      <c r="C9">
        <v>48</v>
      </c>
      <c r="D9">
        <v>53</v>
      </c>
      <c r="E9">
        <v>121</v>
      </c>
    </row>
    <row r="10" spans="1:5" x14ac:dyDescent="0.2">
      <c r="A10">
        <v>9</v>
      </c>
      <c r="B10">
        <v>48</v>
      </c>
      <c r="C10">
        <v>54</v>
      </c>
      <c r="D10">
        <v>59</v>
      </c>
      <c r="E10">
        <v>110</v>
      </c>
    </row>
    <row r="11" spans="1:5" x14ac:dyDescent="0.2">
      <c r="A11">
        <v>10</v>
      </c>
      <c r="B11">
        <v>54</v>
      </c>
      <c r="C11">
        <v>60</v>
      </c>
      <c r="D11">
        <v>65</v>
      </c>
      <c r="E11">
        <v>101</v>
      </c>
    </row>
    <row r="12" spans="1:5" x14ac:dyDescent="0.2">
      <c r="A12">
        <v>11</v>
      </c>
      <c r="B12">
        <v>60</v>
      </c>
      <c r="C12">
        <v>66</v>
      </c>
      <c r="D12">
        <v>71</v>
      </c>
      <c r="E12">
        <v>90</v>
      </c>
    </row>
    <row r="13" spans="1:5" x14ac:dyDescent="0.2">
      <c r="A13">
        <v>12</v>
      </c>
      <c r="B13">
        <v>66</v>
      </c>
      <c r="C13">
        <v>72</v>
      </c>
      <c r="D13">
        <v>77</v>
      </c>
      <c r="E13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2022-05-13T11:32:10Z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