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o/Projects/Repo-SONAR/Software/Activity_calculation_MATLAB/KCl/"/>
    </mc:Choice>
  </mc:AlternateContent>
  <xr:revisionPtr revIDLastSave="0" documentId="13_ncr:1_{139FDDB9-2325-CD45-A3B7-C0E37C9E6524}" xr6:coauthVersionLast="45" xr6:coauthVersionMax="45" xr10:uidLastSave="{00000000-0000-0000-0000-000000000000}"/>
  <bookViews>
    <workbookView xWindow="11820" yWindow="2060" windowWidth="22820" windowHeight="16940" xr2:uid="{28650A95-05CC-5747-8EB0-A469D6DF9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O11" i="1"/>
  <c r="P11" i="1"/>
  <c r="Q11" i="1"/>
  <c r="R11" i="1"/>
  <c r="O3" i="1"/>
  <c r="P3" i="1"/>
  <c r="Q3" i="1"/>
  <c r="R3" i="1"/>
  <c r="N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I11" i="1"/>
  <c r="J11" i="1"/>
  <c r="K11" i="1"/>
  <c r="L11" i="1"/>
  <c r="I3" i="1"/>
  <c r="J3" i="1"/>
  <c r="K3" i="1"/>
  <c r="L3" i="1"/>
  <c r="H3" i="1"/>
  <c r="C9" i="1" l="1"/>
</calcChain>
</file>

<file path=xl/sharedStrings.xml><?xml version="1.0" encoding="utf-8"?>
<sst xmlns="http://schemas.openxmlformats.org/spreadsheetml/2006/main" count="20" uniqueCount="10">
  <si>
    <t>Tanner (1978)</t>
  </si>
  <si>
    <t>Apparent molar heat capacity (cal/deg-mole) of KCl solutions</t>
  </si>
  <si>
    <t>m (mol/kg)</t>
  </si>
  <si>
    <t>25°C</t>
  </si>
  <si>
    <t>45°C</t>
  </si>
  <si>
    <t>65°C</t>
  </si>
  <si>
    <t>(-)5°C</t>
  </si>
  <si>
    <t>85°C</t>
  </si>
  <si>
    <t>j/k/mol</t>
  </si>
  <si>
    <t>J (excess) J/K/mol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</si>
</sst>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9A51-C306-F040-BC59-4A2E0E233A9D}">
  <dimension ref="A1:R11"/>
  <sheetViews>
    <sheetView tabSelected="1" topLeftCell="E1" workbookViewId="0">
      <selection activeCell="S16" sqref="S16"/>
    </sheetView>
  </sheetViews>
  <sheetFormatPr baseColWidth="10" defaultRowHeight="16" x14ac:dyDescent="0.2"/>
  <cols>
    <col min="1" max="1" width="12.5" customWidth="1"/>
  </cols>
  <sheetData>
    <row r="1" spans="1:18" x14ac:dyDescent="0.2">
      <c r="A1" t="s">
        <v>0</v>
      </c>
      <c r="B1" t="s">
        <v>1</v>
      </c>
      <c r="H1" t="s">
        <v>8</v>
      </c>
      <c r="N1" t="s">
        <v>9</v>
      </c>
    </row>
    <row r="2" spans="1:18" x14ac:dyDescent="0.2">
      <c r="A2" t="s">
        <v>2</v>
      </c>
      <c r="B2" t="s">
        <v>6</v>
      </c>
      <c r="C2" t="s">
        <v>3</v>
      </c>
      <c r="D2" t="s">
        <v>4</v>
      </c>
      <c r="E2" t="s">
        <v>5</v>
      </c>
      <c r="F2" t="s">
        <v>7</v>
      </c>
      <c r="H2" t="s">
        <v>6</v>
      </c>
      <c r="I2" t="s">
        <v>3</v>
      </c>
      <c r="J2" t="s">
        <v>4</v>
      </c>
      <c r="K2" t="s">
        <v>5</v>
      </c>
      <c r="L2" t="s">
        <v>7</v>
      </c>
      <c r="N2" t="s">
        <v>6</v>
      </c>
      <c r="O2" t="s">
        <v>3</v>
      </c>
      <c r="P2" t="s">
        <v>4</v>
      </c>
      <c r="Q2" t="s">
        <v>5</v>
      </c>
      <c r="R2" t="s">
        <v>7</v>
      </c>
    </row>
    <row r="3" spans="1:18" x14ac:dyDescent="0.2">
      <c r="A3">
        <v>0</v>
      </c>
      <c r="B3">
        <v>-44.4</v>
      </c>
      <c r="C3">
        <v>-28</v>
      </c>
      <c r="D3">
        <v>-23.4</v>
      </c>
      <c r="E3">
        <v>-23.3</v>
      </c>
      <c r="F3">
        <v>-22</v>
      </c>
      <c r="H3" s="1">
        <f>B3*4.184</f>
        <v>-185.7696</v>
      </c>
      <c r="I3" s="1">
        <f t="shared" ref="I3:L3" si="0">C3*4.184</f>
        <v>-117.152</v>
      </c>
      <c r="J3" s="1">
        <f t="shared" si="0"/>
        <v>-97.905599999999993</v>
      </c>
      <c r="K3" s="1">
        <f t="shared" si="0"/>
        <v>-97.487200000000001</v>
      </c>
      <c r="L3" s="1">
        <f t="shared" si="0"/>
        <v>-92.048000000000002</v>
      </c>
      <c r="N3" s="1">
        <f>H$3-H3</f>
        <v>0</v>
      </c>
      <c r="O3" s="1">
        <f t="shared" ref="O3:R3" si="1">I$3-I3</f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</row>
    <row r="4" spans="1:18" x14ac:dyDescent="0.2">
      <c r="A4">
        <v>0.10580000000000001</v>
      </c>
      <c r="B4">
        <v>-40.5</v>
      </c>
      <c r="C4">
        <v>-25</v>
      </c>
      <c r="D4">
        <v>-20.399999999999999</v>
      </c>
      <c r="E4">
        <v>-19.899999999999999</v>
      </c>
      <c r="F4">
        <v>-18.3</v>
      </c>
      <c r="H4" s="1">
        <f t="shared" ref="H4:H11" si="2">B4*4.184</f>
        <v>-169.452</v>
      </c>
      <c r="I4" s="1">
        <f t="shared" ref="I4:I11" si="3">C4*4.184</f>
        <v>-104.60000000000001</v>
      </c>
      <c r="J4" s="1">
        <f t="shared" ref="J4:J11" si="4">D4*4.184</f>
        <v>-85.3536</v>
      </c>
      <c r="K4" s="1">
        <f t="shared" ref="K4:K11" si="5">E4*4.184</f>
        <v>-83.261600000000001</v>
      </c>
      <c r="L4" s="1">
        <f t="shared" ref="L4:L11" si="6">F4*4.184</f>
        <v>-76.5672</v>
      </c>
      <c r="N4" s="1">
        <f t="shared" ref="N4:N11" si="7">H$3-H4</f>
        <v>-16.317599999999999</v>
      </c>
      <c r="O4" s="1">
        <f t="shared" ref="O4:O11" si="8">I$3-I4</f>
        <v>-12.551999999999992</v>
      </c>
      <c r="P4" s="1">
        <f t="shared" ref="P4:P11" si="9">J$3-J4</f>
        <v>-12.551999999999992</v>
      </c>
      <c r="Q4" s="1">
        <f t="shared" ref="Q4:Q11" si="10">K$3-K4</f>
        <v>-14.2256</v>
      </c>
      <c r="R4" s="1">
        <f t="shared" ref="R4:R11" si="11">L$3-L4</f>
        <v>-15.480800000000002</v>
      </c>
    </row>
    <row r="5" spans="1:18" x14ac:dyDescent="0.2">
      <c r="A5">
        <v>0.2918</v>
      </c>
      <c r="B5">
        <v>-36.5</v>
      </c>
      <c r="C5">
        <v>-23.98</v>
      </c>
      <c r="D5">
        <v>-19.16</v>
      </c>
      <c r="E5">
        <v>-18.14</v>
      </c>
      <c r="F5">
        <v>-18.02</v>
      </c>
      <c r="H5" s="1">
        <f t="shared" si="2"/>
        <v>-152.71600000000001</v>
      </c>
      <c r="I5" s="1">
        <f t="shared" si="3"/>
        <v>-100.33232000000001</v>
      </c>
      <c r="J5" s="1">
        <f t="shared" si="4"/>
        <v>-80.165440000000004</v>
      </c>
      <c r="K5" s="1">
        <f t="shared" si="5"/>
        <v>-75.897760000000005</v>
      </c>
      <c r="L5" s="1">
        <f t="shared" si="6"/>
        <v>-75.395679999999999</v>
      </c>
      <c r="N5" s="1">
        <f t="shared" si="7"/>
        <v>-33.053599999999989</v>
      </c>
      <c r="O5" s="1">
        <f t="shared" si="8"/>
        <v>-16.819679999999991</v>
      </c>
      <c r="P5" s="1">
        <f t="shared" si="9"/>
        <v>-17.740159999999989</v>
      </c>
      <c r="Q5" s="1">
        <f t="shared" si="10"/>
        <v>-21.589439999999996</v>
      </c>
      <c r="R5" s="1">
        <f t="shared" si="11"/>
        <v>-16.652320000000003</v>
      </c>
    </row>
    <row r="6" spans="1:18" x14ac:dyDescent="0.2">
      <c r="A6">
        <v>0.7036</v>
      </c>
      <c r="B6">
        <v>-30.82</v>
      </c>
      <c r="C6">
        <v>-20.65</v>
      </c>
      <c r="D6">
        <v>-16.79</v>
      </c>
      <c r="E6">
        <v>-15.52</v>
      </c>
      <c r="F6">
        <v>-15.45</v>
      </c>
      <c r="H6" s="1">
        <f t="shared" si="2"/>
        <v>-128.95088000000001</v>
      </c>
      <c r="I6" s="1">
        <f t="shared" si="3"/>
        <v>-86.399599999999992</v>
      </c>
      <c r="J6" s="1">
        <f t="shared" si="4"/>
        <v>-70.249359999999996</v>
      </c>
      <c r="K6" s="1">
        <f t="shared" si="5"/>
        <v>-64.935680000000005</v>
      </c>
      <c r="L6" s="1">
        <f t="shared" si="6"/>
        <v>-64.642799999999994</v>
      </c>
      <c r="N6" s="1">
        <f t="shared" si="7"/>
        <v>-56.818719999999985</v>
      </c>
      <c r="O6" s="1">
        <f t="shared" si="8"/>
        <v>-30.752400000000009</v>
      </c>
      <c r="P6" s="1">
        <f t="shared" si="9"/>
        <v>-27.656239999999997</v>
      </c>
      <c r="Q6" s="1">
        <f t="shared" si="10"/>
        <v>-32.551519999999996</v>
      </c>
      <c r="R6" s="1">
        <f t="shared" si="11"/>
        <v>-27.405200000000008</v>
      </c>
    </row>
    <row r="7" spans="1:18" x14ac:dyDescent="0.2">
      <c r="A7">
        <v>0.9546</v>
      </c>
      <c r="B7">
        <v>-28.14</v>
      </c>
      <c r="C7">
        <v>-19.010000000000002</v>
      </c>
      <c r="D7">
        <v>-15.48</v>
      </c>
      <c r="E7">
        <v>-14.46</v>
      </c>
      <c r="F7">
        <v>-14.54</v>
      </c>
      <c r="H7" s="1">
        <f t="shared" si="2"/>
        <v>-117.73776000000001</v>
      </c>
      <c r="I7" s="1">
        <f t="shared" si="3"/>
        <v>-79.537840000000003</v>
      </c>
      <c r="J7" s="1">
        <f t="shared" si="4"/>
        <v>-64.768320000000003</v>
      </c>
      <c r="K7" s="1">
        <f t="shared" si="5"/>
        <v>-60.500640000000004</v>
      </c>
      <c r="L7" s="1">
        <f t="shared" si="6"/>
        <v>-60.835360000000001</v>
      </c>
      <c r="N7" s="1">
        <f t="shared" si="7"/>
        <v>-68.031839999999988</v>
      </c>
      <c r="O7" s="1">
        <f t="shared" si="8"/>
        <v>-37.614159999999998</v>
      </c>
      <c r="P7" s="1">
        <f t="shared" si="9"/>
        <v>-33.13727999999999</v>
      </c>
      <c r="Q7" s="1">
        <f t="shared" si="10"/>
        <v>-36.986559999999997</v>
      </c>
      <c r="R7" s="1">
        <f t="shared" si="11"/>
        <v>-31.21264</v>
      </c>
    </row>
    <row r="8" spans="1:18" x14ac:dyDescent="0.2">
      <c r="A8">
        <v>1.9942</v>
      </c>
      <c r="B8">
        <v>-20.329999999999998</v>
      </c>
      <c r="C8">
        <v>-14.16</v>
      </c>
      <c r="D8">
        <v>-11.93</v>
      </c>
      <c r="E8">
        <v>-11.05</v>
      </c>
      <c r="F8">
        <v>-10.96</v>
      </c>
      <c r="H8" s="1">
        <f t="shared" si="2"/>
        <v>-85.060719999999989</v>
      </c>
      <c r="I8" s="1">
        <f t="shared" si="3"/>
        <v>-59.245440000000002</v>
      </c>
      <c r="J8" s="1">
        <f t="shared" si="4"/>
        <v>-49.915120000000002</v>
      </c>
      <c r="K8" s="1">
        <f t="shared" si="5"/>
        <v>-46.233200000000004</v>
      </c>
      <c r="L8" s="1">
        <f t="shared" si="6"/>
        <v>-45.856640000000006</v>
      </c>
      <c r="N8" s="1">
        <f t="shared" si="7"/>
        <v>-100.70888000000001</v>
      </c>
      <c r="O8" s="1">
        <f t="shared" si="8"/>
        <v>-57.906559999999999</v>
      </c>
      <c r="P8" s="1">
        <f t="shared" si="9"/>
        <v>-47.990479999999991</v>
      </c>
      <c r="Q8" s="1">
        <f t="shared" si="10"/>
        <v>-51.253999999999998</v>
      </c>
      <c r="R8" s="1">
        <f t="shared" si="11"/>
        <v>-46.191359999999996</v>
      </c>
    </row>
    <row r="9" spans="1:18" x14ac:dyDescent="0.2">
      <c r="A9">
        <v>3.0789</v>
      </c>
      <c r="B9">
        <v>-14.69</v>
      </c>
      <c r="C9">
        <f>-10.54</f>
        <v>-10.54</v>
      </c>
      <c r="D9">
        <v>-8.73</v>
      </c>
      <c r="E9">
        <v>-8.16</v>
      </c>
      <c r="F9">
        <v>-8.09</v>
      </c>
      <c r="H9" s="1">
        <f t="shared" si="2"/>
        <v>-61.462960000000002</v>
      </c>
      <c r="I9" s="1">
        <f t="shared" si="3"/>
        <v>-44.099359999999997</v>
      </c>
      <c r="J9" s="1">
        <f t="shared" si="4"/>
        <v>-36.526320000000005</v>
      </c>
      <c r="K9" s="1">
        <f t="shared" si="5"/>
        <v>-34.141440000000003</v>
      </c>
      <c r="L9" s="1">
        <f t="shared" si="6"/>
        <v>-33.848559999999999</v>
      </c>
      <c r="N9" s="1">
        <f t="shared" si="7"/>
        <v>-124.30663999999999</v>
      </c>
      <c r="O9" s="1">
        <f t="shared" si="8"/>
        <v>-73.052639999999997</v>
      </c>
      <c r="P9" s="1">
        <f t="shared" si="9"/>
        <v>-61.379279999999987</v>
      </c>
      <c r="Q9" s="1">
        <f t="shared" si="10"/>
        <v>-63.345759999999999</v>
      </c>
      <c r="R9" s="1">
        <f t="shared" si="11"/>
        <v>-58.199440000000003</v>
      </c>
    </row>
    <row r="10" spans="1:18" x14ac:dyDescent="0.2">
      <c r="A10">
        <v>3.8334000000000001</v>
      </c>
      <c r="B10">
        <v>-11.89</v>
      </c>
      <c r="C10">
        <v>-8.4499999999999993</v>
      </c>
      <c r="D10">
        <v>-7.14</v>
      </c>
      <c r="E10">
        <v>-6.54</v>
      </c>
      <c r="F10">
        <v>-6.45</v>
      </c>
      <c r="H10" s="1">
        <f t="shared" si="2"/>
        <v>-49.747760000000007</v>
      </c>
      <c r="I10" s="1">
        <f t="shared" si="3"/>
        <v>-35.354799999999997</v>
      </c>
      <c r="J10" s="1">
        <f t="shared" si="4"/>
        <v>-29.873760000000001</v>
      </c>
      <c r="K10" s="1">
        <f t="shared" si="5"/>
        <v>-27.36336</v>
      </c>
      <c r="L10" s="1">
        <f t="shared" si="6"/>
        <v>-26.986800000000002</v>
      </c>
      <c r="N10" s="1">
        <f t="shared" si="7"/>
        <v>-136.02184</v>
      </c>
      <c r="O10" s="1">
        <f t="shared" si="8"/>
        <v>-81.797200000000004</v>
      </c>
      <c r="P10" s="1">
        <f t="shared" si="9"/>
        <v>-68.031839999999988</v>
      </c>
      <c r="Q10" s="1">
        <f t="shared" si="10"/>
        <v>-70.123840000000001</v>
      </c>
      <c r="R10" s="1">
        <f t="shared" si="11"/>
        <v>-65.061199999999999</v>
      </c>
    </row>
    <row r="11" spans="1:18" x14ac:dyDescent="0.2">
      <c r="A11">
        <v>4.6618000000000004</v>
      </c>
      <c r="C11">
        <v>-6.56</v>
      </c>
      <c r="D11">
        <v>-5.42</v>
      </c>
      <c r="E11">
        <v>-4.96</v>
      </c>
      <c r="F11">
        <v>-4.92</v>
      </c>
      <c r="H11" s="1"/>
      <c r="I11" s="1">
        <f t="shared" si="3"/>
        <v>-27.447039999999998</v>
      </c>
      <c r="J11" s="1">
        <f t="shared" si="4"/>
        <v>-22.67728</v>
      </c>
      <c r="K11" s="1">
        <f t="shared" si="5"/>
        <v>-20.75264</v>
      </c>
      <c r="L11" s="1">
        <f t="shared" si="6"/>
        <v>-20.585280000000001</v>
      </c>
      <c r="N11" s="1"/>
      <c r="O11" s="1">
        <f t="shared" si="8"/>
        <v>-89.70496</v>
      </c>
      <c r="P11" s="1">
        <f t="shared" si="9"/>
        <v>-75.228319999999997</v>
      </c>
      <c r="Q11" s="1">
        <f t="shared" si="10"/>
        <v>-76.734560000000002</v>
      </c>
      <c r="R11" s="1">
        <f t="shared" si="11"/>
        <v>-71.462720000000004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2021-02-03T09:56:22Z</dcterms:created>
  <dcterms:modified xsi:type="dcterms:W3CDTF">2022-01-20T10:43:50Z</dcterms:modified>
</cp:coreProperties>
</file>