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Repo-SONAR/Software/Activity_calculation_MATLAB/NaCl/"/>
    </mc:Choice>
  </mc:AlternateContent>
  <xr:revisionPtr revIDLastSave="0" documentId="13_ncr:1_{58DB2022-6DD7-954E-BC25-A2F4129F4AA7}" xr6:coauthVersionLast="47" xr6:coauthVersionMax="47" xr10:uidLastSave="{00000000-0000-0000-0000-000000000000}"/>
  <bookViews>
    <workbookView xWindow="5000" yWindow="1720" windowWidth="14580" windowHeight="17440" xr2:uid="{52F93F33-F73F-AC42-986E-AE2B5022BA88}"/>
  </bookViews>
  <sheets>
    <sheet name="OsmoticCoefficientNaClGibb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6" i="1" l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6" i="1"/>
  <c r="X15" i="1"/>
  <c r="X16" i="1"/>
  <c r="X17" i="1"/>
  <c r="X18" i="1"/>
  <c r="X19" i="1"/>
  <c r="X20" i="1"/>
  <c r="X21" i="1"/>
  <c r="X22" i="1"/>
  <c r="X23" i="1"/>
  <c r="X24" i="1"/>
  <c r="X7" i="1"/>
  <c r="X8" i="1"/>
  <c r="X9" i="1"/>
  <c r="X10" i="1"/>
  <c r="X11" i="1"/>
  <c r="X12" i="1"/>
  <c r="X13" i="1"/>
  <c r="X14" i="1"/>
  <c r="X6" i="1"/>
</calcChain>
</file>

<file path=xl/sharedStrings.xml><?xml version="1.0" encoding="utf-8"?>
<sst xmlns="http://schemas.openxmlformats.org/spreadsheetml/2006/main" count="55" uniqueCount="18">
  <si>
    <t>NaN</t>
  </si>
  <si>
    <t>b (mol/kg)</t>
  </si>
  <si>
    <t>Osmotic coefficient</t>
  </si>
  <si>
    <t>0°C</t>
  </si>
  <si>
    <t>25°C</t>
  </si>
  <si>
    <t>Gibbard</t>
  </si>
  <si>
    <t>Activity Coefficient (1+log_10(gamma)</t>
  </si>
  <si>
    <t>50°C</t>
  </si>
  <si>
    <t>Apparent molar enthalpy (cal/mol)</t>
  </si>
  <si>
    <t>Gibbard et al. - 1974 - Liquid-vapor equilibrium of aqueous sodium chlorid.pdf</t>
  </si>
  <si>
    <t>Partanen 2014</t>
  </si>
  <si>
    <t>phi (0°C)</t>
  </si>
  <si>
    <t xml:space="preserve">Clarke, E. C. W., &amp; Glew, D. N. (1985). </t>
  </si>
  <si>
    <t>phi (25°C)</t>
  </si>
  <si>
    <t>phi (5°C)</t>
  </si>
  <si>
    <t>phi (40°C)</t>
  </si>
  <si>
    <t>Clarke 1985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</si>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</sst>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1" applyAlignment="1">
      <alignment horizont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7F82-A258-524B-AB54-8F54CE83D70C}">
  <dimension ref="A1:Z47"/>
  <sheetViews>
    <sheetView tabSelected="1" workbookViewId="0">
      <selection activeCell="A3" sqref="A3:D28"/>
    </sheetView>
  </sheetViews>
  <sheetFormatPr baseColWidth="10" defaultRowHeight="16" x14ac:dyDescent="0.2"/>
  <cols>
    <col min="7" max="7" width="16" customWidth="1"/>
    <col min="10" max="10" width="13.6640625" customWidth="1"/>
    <col min="13" max="13" width="20.5" customWidth="1"/>
  </cols>
  <sheetData>
    <row r="1" spans="1:26" x14ac:dyDescent="0.2">
      <c r="A1" s="5"/>
      <c r="B1" s="5"/>
      <c r="C1" s="1"/>
    </row>
    <row r="2" spans="1:26" ht="34" customHeight="1" x14ac:dyDescent="0.2">
      <c r="A2" t="s">
        <v>5</v>
      </c>
      <c r="B2" t="s">
        <v>9</v>
      </c>
      <c r="K2" t="s">
        <v>10</v>
      </c>
      <c r="M2" s="4" t="s">
        <v>12</v>
      </c>
      <c r="N2" s="4"/>
      <c r="U2" t="s">
        <v>5</v>
      </c>
    </row>
    <row r="3" spans="1:26" ht="18" thickBot="1" x14ac:dyDescent="0.25">
      <c r="B3" s="6" t="s">
        <v>2</v>
      </c>
      <c r="C3" s="6"/>
      <c r="D3" s="6"/>
      <c r="E3" s="6" t="s">
        <v>6</v>
      </c>
      <c r="F3" s="6"/>
      <c r="G3" s="6"/>
      <c r="H3" s="6" t="s">
        <v>8</v>
      </c>
      <c r="I3" s="6"/>
      <c r="J3" s="6"/>
      <c r="R3" s="4" t="s">
        <v>16</v>
      </c>
      <c r="S3" s="4"/>
      <c r="T3" s="2"/>
      <c r="U3" s="3" t="s">
        <v>6</v>
      </c>
      <c r="V3" s="3"/>
      <c r="W3" s="3"/>
      <c r="X3" t="s">
        <v>17</v>
      </c>
    </row>
    <row r="4" spans="1:26" ht="17" thickTop="1" x14ac:dyDescent="0.2">
      <c r="A4" t="s">
        <v>1</v>
      </c>
      <c r="B4" t="s">
        <v>3</v>
      </c>
      <c r="C4" t="s">
        <v>4</v>
      </c>
      <c r="D4" t="s">
        <v>7</v>
      </c>
      <c r="E4" t="s">
        <v>3</v>
      </c>
      <c r="F4" t="s">
        <v>4</v>
      </c>
      <c r="G4" t="s">
        <v>7</v>
      </c>
      <c r="H4" t="s">
        <v>3</v>
      </c>
      <c r="I4" t="s">
        <v>4</v>
      </c>
      <c r="J4" t="s">
        <v>7</v>
      </c>
      <c r="K4" t="s">
        <v>1</v>
      </c>
      <c r="L4" t="s">
        <v>11</v>
      </c>
      <c r="M4" t="s">
        <v>1</v>
      </c>
      <c r="N4" t="s">
        <v>11</v>
      </c>
      <c r="O4" t="s">
        <v>14</v>
      </c>
      <c r="P4" t="s">
        <v>13</v>
      </c>
      <c r="Q4" t="s">
        <v>15</v>
      </c>
      <c r="R4" t="s">
        <v>1</v>
      </c>
      <c r="S4" t="s">
        <v>17</v>
      </c>
      <c r="U4" t="s">
        <v>3</v>
      </c>
      <c r="V4" t="s">
        <v>4</v>
      </c>
      <c r="W4" t="s">
        <v>7</v>
      </c>
      <c r="X4" t="s">
        <v>3</v>
      </c>
      <c r="Y4" t="s">
        <v>4</v>
      </c>
      <c r="Z4" t="s">
        <v>7</v>
      </c>
    </row>
    <row r="5" spans="1:26" x14ac:dyDescent="0.2">
      <c r="A5">
        <v>0.1</v>
      </c>
      <c r="B5">
        <v>0.93200000000000005</v>
      </c>
      <c r="C5">
        <v>0.93379999999999996</v>
      </c>
      <c r="D5">
        <v>0.93169999999999997</v>
      </c>
      <c r="E5">
        <v>0.89339999999999997</v>
      </c>
      <c r="F5">
        <v>0.89249999999999996</v>
      </c>
      <c r="G5">
        <v>0.88819999999999999</v>
      </c>
      <c r="H5" t="s">
        <v>0</v>
      </c>
      <c r="I5" t="s">
        <v>0</v>
      </c>
      <c r="J5" t="s">
        <v>0</v>
      </c>
      <c r="K5">
        <v>0.1</v>
      </c>
      <c r="L5">
        <v>0.9325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1</v>
      </c>
      <c r="T5" t="s">
        <v>1</v>
      </c>
    </row>
    <row r="6" spans="1:26" x14ac:dyDescent="0.2">
      <c r="A6">
        <v>0.2</v>
      </c>
      <c r="B6">
        <v>0.9214</v>
      </c>
      <c r="C6">
        <v>0.92490000000000006</v>
      </c>
      <c r="D6">
        <v>0.92349999999999999</v>
      </c>
      <c r="E6">
        <v>0.86639999999999995</v>
      </c>
      <c r="F6">
        <v>0.86729999999999996</v>
      </c>
      <c r="G6">
        <v>0.86280000000000001</v>
      </c>
      <c r="H6">
        <v>-8</v>
      </c>
      <c r="I6">
        <v>84</v>
      </c>
      <c r="J6">
        <v>155</v>
      </c>
      <c r="K6">
        <v>0.2</v>
      </c>
      <c r="L6">
        <v>0.92130000000000001</v>
      </c>
      <c r="M6">
        <v>1E-3</v>
      </c>
      <c r="N6">
        <v>0.98882000000000003</v>
      </c>
      <c r="O6">
        <v>0.98873999999999995</v>
      </c>
      <c r="P6">
        <v>0.98839999999999995</v>
      </c>
      <c r="Q6">
        <v>0.98809000000000002</v>
      </c>
      <c r="R6">
        <v>1E-3</v>
      </c>
      <c r="S6">
        <v>0.96631999999999996</v>
      </c>
      <c r="T6">
        <v>0.1</v>
      </c>
      <c r="U6">
        <v>0.89339999999999997</v>
      </c>
      <c r="V6">
        <v>0.89249999999999996</v>
      </c>
      <c r="W6">
        <v>0.88819999999999999</v>
      </c>
      <c r="X6">
        <f>10^(U6-1)</f>
        <v>0.78234804203146036</v>
      </c>
      <c r="Y6">
        <f>10^(V6-1)</f>
        <v>0.78072844013790665</v>
      </c>
      <c r="Z6">
        <f>10^(W6-1)</f>
        <v>0.77303649960113319</v>
      </c>
    </row>
    <row r="7" spans="1:26" x14ac:dyDescent="0.2">
      <c r="A7">
        <v>0.3</v>
      </c>
      <c r="B7">
        <v>0.91569999999999996</v>
      </c>
      <c r="C7">
        <v>0.92200000000000004</v>
      </c>
      <c r="D7">
        <v>0.9214</v>
      </c>
      <c r="E7">
        <v>0.84960000000000002</v>
      </c>
      <c r="F7">
        <v>0.85250000000000004</v>
      </c>
      <c r="G7">
        <v>0.84819999999999995</v>
      </c>
      <c r="H7">
        <v>-51</v>
      </c>
      <c r="I7">
        <v>88</v>
      </c>
      <c r="J7">
        <v>189</v>
      </c>
      <c r="K7">
        <v>0.5</v>
      </c>
      <c r="L7">
        <v>0.90980000000000005</v>
      </c>
      <c r="M7">
        <v>2E-3</v>
      </c>
      <c r="N7">
        <v>0.98458000000000001</v>
      </c>
      <c r="O7">
        <v>0.98448999999999998</v>
      </c>
      <c r="P7">
        <v>0.98402000000000001</v>
      </c>
      <c r="Q7">
        <v>0.98360999999999998</v>
      </c>
      <c r="R7">
        <v>2E-3</v>
      </c>
      <c r="S7">
        <v>0.95347000000000004</v>
      </c>
      <c r="T7">
        <v>0.2</v>
      </c>
      <c r="U7">
        <v>0.86639999999999995</v>
      </c>
      <c r="V7">
        <v>0.86729999999999996</v>
      </c>
      <c r="W7">
        <v>0.86280000000000001</v>
      </c>
      <c r="X7">
        <f t="shared" ref="X7:X24" si="0">10^(U7-1)</f>
        <v>0.7351906920715664</v>
      </c>
      <c r="Y7">
        <f t="shared" ref="Y7:Z29" si="1">10^(V7-1)</f>
        <v>0.73671582702987781</v>
      </c>
      <c r="Z7">
        <f t="shared" si="1"/>
        <v>0.72912165999506739</v>
      </c>
    </row>
    <row r="8" spans="1:26" x14ac:dyDescent="0.2">
      <c r="A8">
        <v>0.4</v>
      </c>
      <c r="B8">
        <v>0.91269999999999996</v>
      </c>
      <c r="C8">
        <v>0.92149999999999999</v>
      </c>
      <c r="D8">
        <v>0.92190000000000005</v>
      </c>
      <c r="E8">
        <v>0.83760000000000001</v>
      </c>
      <c r="F8">
        <v>0.84250000000000003</v>
      </c>
      <c r="G8">
        <v>0.83860000000000001</v>
      </c>
      <c r="H8">
        <v>-97</v>
      </c>
      <c r="I8">
        <v>81</v>
      </c>
      <c r="J8">
        <v>207</v>
      </c>
      <c r="K8">
        <v>1</v>
      </c>
      <c r="L8">
        <v>0.91200000000000003</v>
      </c>
      <c r="M8">
        <v>5.0000000000000001E-3</v>
      </c>
      <c r="N8">
        <v>0.9768</v>
      </c>
      <c r="O8">
        <v>0.97667999999999999</v>
      </c>
      <c r="P8">
        <v>0.97604000000000002</v>
      </c>
      <c r="Q8">
        <v>0.97543999999999997</v>
      </c>
      <c r="R8">
        <v>5.0000000000000001E-3</v>
      </c>
      <c r="S8">
        <v>0.92969000000000002</v>
      </c>
      <c r="T8">
        <v>0.3</v>
      </c>
      <c r="U8">
        <v>0.84960000000000002</v>
      </c>
      <c r="V8">
        <v>0.85250000000000004</v>
      </c>
      <c r="W8">
        <v>0.84819999999999995</v>
      </c>
      <c r="X8">
        <f t="shared" si="0"/>
        <v>0.70729404240457583</v>
      </c>
      <c r="Y8">
        <f t="shared" si="1"/>
        <v>0.71203279999920255</v>
      </c>
      <c r="Z8">
        <f t="shared" si="1"/>
        <v>0.7050176668539837</v>
      </c>
    </row>
    <row r="9" spans="1:26" x14ac:dyDescent="0.2">
      <c r="A9">
        <v>0.5</v>
      </c>
      <c r="B9">
        <v>0.91110000000000002</v>
      </c>
      <c r="C9">
        <v>0.9224</v>
      </c>
      <c r="D9">
        <v>0.92369999999999997</v>
      </c>
      <c r="E9">
        <v>0.82840000000000003</v>
      </c>
      <c r="F9">
        <v>0.83530000000000004</v>
      </c>
      <c r="G9">
        <v>0.83189999999999997</v>
      </c>
      <c r="H9">
        <v>-143</v>
      </c>
      <c r="I9">
        <v>70</v>
      </c>
      <c r="J9">
        <v>218</v>
      </c>
      <c r="K9">
        <v>1.5</v>
      </c>
      <c r="L9">
        <v>0.92200000000000004</v>
      </c>
      <c r="M9">
        <v>0.01</v>
      </c>
      <c r="N9">
        <v>0.96894000000000002</v>
      </c>
      <c r="O9">
        <v>0.96880999999999995</v>
      </c>
      <c r="P9">
        <v>0.96804000000000001</v>
      </c>
      <c r="Q9">
        <v>0.96726000000000001</v>
      </c>
      <c r="R9">
        <v>0.01</v>
      </c>
      <c r="S9">
        <v>0.90532000000000001</v>
      </c>
      <c r="T9">
        <v>0.4</v>
      </c>
      <c r="U9">
        <v>0.83760000000000001</v>
      </c>
      <c r="V9">
        <v>0.84250000000000003</v>
      </c>
      <c r="W9">
        <v>0.83860000000000001</v>
      </c>
      <c r="X9">
        <f t="shared" si="0"/>
        <v>0.68801831614303821</v>
      </c>
      <c r="Y9">
        <f t="shared" si="1"/>
        <v>0.69582495470060524</v>
      </c>
      <c r="Z9">
        <f t="shared" si="1"/>
        <v>0.68960436216370347</v>
      </c>
    </row>
    <row r="10" spans="1:26" x14ac:dyDescent="0.2">
      <c r="A10">
        <v>0.6</v>
      </c>
      <c r="B10">
        <v>0.91059999999999997</v>
      </c>
      <c r="C10">
        <v>0.92410000000000003</v>
      </c>
      <c r="D10">
        <v>0.9264</v>
      </c>
      <c r="E10">
        <v>0.82110000000000005</v>
      </c>
      <c r="F10">
        <v>0.83</v>
      </c>
      <c r="G10">
        <v>0.82709999999999995</v>
      </c>
      <c r="H10">
        <v>-189</v>
      </c>
      <c r="I10">
        <v>57</v>
      </c>
      <c r="J10">
        <v>224</v>
      </c>
      <c r="M10">
        <v>0.02</v>
      </c>
      <c r="N10">
        <v>0.95925000000000005</v>
      </c>
      <c r="O10">
        <v>0.95916000000000001</v>
      </c>
      <c r="P10">
        <v>0.95831999999999995</v>
      </c>
      <c r="Q10">
        <v>0.95735999999999999</v>
      </c>
      <c r="R10">
        <v>0.02</v>
      </c>
      <c r="S10">
        <v>0.87463999999999997</v>
      </c>
      <c r="T10">
        <v>0.5</v>
      </c>
      <c r="U10">
        <v>0.82840000000000003</v>
      </c>
      <c r="V10">
        <v>0.83530000000000004</v>
      </c>
      <c r="W10">
        <v>0.83189999999999997</v>
      </c>
      <c r="X10">
        <f t="shared" si="0"/>
        <v>0.67359677622294289</v>
      </c>
      <c r="Y10">
        <f t="shared" si="1"/>
        <v>0.68438423991953823</v>
      </c>
      <c r="Z10">
        <f t="shared" si="1"/>
        <v>0.67904725820518774</v>
      </c>
    </row>
    <row r="11" spans="1:26" x14ac:dyDescent="0.2">
      <c r="A11">
        <v>0.7</v>
      </c>
      <c r="B11">
        <v>0.91090000000000004</v>
      </c>
      <c r="C11">
        <v>0.92659999999999998</v>
      </c>
      <c r="D11">
        <v>0.92969999999999997</v>
      </c>
      <c r="E11">
        <v>0.81520000000000004</v>
      </c>
      <c r="F11">
        <v>0.82599999999999996</v>
      </c>
      <c r="G11">
        <v>0.82369999999999999</v>
      </c>
      <c r="H11">
        <v>-234</v>
      </c>
      <c r="I11">
        <v>42</v>
      </c>
      <c r="J11">
        <v>228</v>
      </c>
      <c r="M11">
        <v>0.05</v>
      </c>
      <c r="N11">
        <v>0.94408000000000003</v>
      </c>
      <c r="O11">
        <v>0.94418000000000002</v>
      </c>
      <c r="P11">
        <v>0.94357000000000002</v>
      </c>
      <c r="Q11">
        <v>0.94247000000000003</v>
      </c>
      <c r="R11">
        <v>0.05</v>
      </c>
      <c r="S11">
        <v>0.82428000000000001</v>
      </c>
      <c r="T11">
        <v>0.6</v>
      </c>
      <c r="U11">
        <v>0.82110000000000005</v>
      </c>
      <c r="V11">
        <v>0.83</v>
      </c>
      <c r="W11">
        <v>0.82709999999999995</v>
      </c>
      <c r="X11">
        <f t="shared" si="0"/>
        <v>0.66236900224310746</v>
      </c>
      <c r="Y11">
        <f t="shared" si="1"/>
        <v>0.6760829753919817</v>
      </c>
      <c r="Z11">
        <f t="shared" si="1"/>
        <v>0.67158347293333065</v>
      </c>
    </row>
    <row r="12" spans="1:26" x14ac:dyDescent="0.2">
      <c r="A12">
        <v>0.8</v>
      </c>
      <c r="B12">
        <v>0.91180000000000005</v>
      </c>
      <c r="C12">
        <v>0.9294</v>
      </c>
      <c r="D12">
        <v>0.9335</v>
      </c>
      <c r="E12">
        <v>0.8105</v>
      </c>
      <c r="F12">
        <v>0.82310000000000005</v>
      </c>
      <c r="G12">
        <v>0.82140000000000002</v>
      </c>
      <c r="H12">
        <v>-278</v>
      </c>
      <c r="I12">
        <v>26</v>
      </c>
      <c r="J12">
        <v>230</v>
      </c>
      <c r="M12">
        <v>0.1</v>
      </c>
      <c r="N12">
        <v>0.93184</v>
      </c>
      <c r="O12">
        <v>0.93232000000000004</v>
      </c>
      <c r="P12">
        <v>0.9325</v>
      </c>
      <c r="Q12">
        <v>0.93150999999999995</v>
      </c>
      <c r="R12">
        <v>0.1</v>
      </c>
      <c r="S12">
        <v>0.77998000000000001</v>
      </c>
      <c r="T12">
        <v>0.7</v>
      </c>
      <c r="U12">
        <v>0.81520000000000004</v>
      </c>
      <c r="V12">
        <v>0.82599999999999996</v>
      </c>
      <c r="W12">
        <v>0.82369999999999999</v>
      </c>
      <c r="X12">
        <f t="shared" si="0"/>
        <v>0.65343139964959873</v>
      </c>
      <c r="Y12">
        <f t="shared" si="1"/>
        <v>0.66988460941652639</v>
      </c>
      <c r="Z12">
        <f t="shared" si="1"/>
        <v>0.66634631446935655</v>
      </c>
    </row>
    <row r="13" spans="1:26" x14ac:dyDescent="0.2">
      <c r="A13">
        <v>0.9</v>
      </c>
      <c r="B13">
        <v>0.91320000000000001</v>
      </c>
      <c r="C13">
        <v>0.93269999999999997</v>
      </c>
      <c r="D13">
        <v>0.93759999999999999</v>
      </c>
      <c r="E13">
        <v>0.80659999999999998</v>
      </c>
      <c r="F13">
        <v>0.82099999999999995</v>
      </c>
      <c r="G13">
        <v>0.81979999999999997</v>
      </c>
      <c r="H13">
        <v>-320</v>
      </c>
      <c r="I13">
        <v>10</v>
      </c>
      <c r="J13">
        <v>230</v>
      </c>
      <c r="M13">
        <v>0.2</v>
      </c>
      <c r="N13">
        <v>0.92056000000000004</v>
      </c>
      <c r="O13">
        <v>0.92183000000000004</v>
      </c>
      <c r="P13">
        <v>0.92386999999999997</v>
      </c>
      <c r="Q13">
        <v>0.92344000000000004</v>
      </c>
      <c r="R13">
        <v>0.2</v>
      </c>
      <c r="S13">
        <v>0.73268999999999995</v>
      </c>
      <c r="T13">
        <v>0.8</v>
      </c>
      <c r="U13">
        <v>0.8105</v>
      </c>
      <c r="V13">
        <v>0.82310000000000005</v>
      </c>
      <c r="W13">
        <v>0.82140000000000002</v>
      </c>
      <c r="X13">
        <f t="shared" si="0"/>
        <v>0.64639799399953413</v>
      </c>
      <c r="Y13">
        <f t="shared" si="1"/>
        <v>0.6654263586443715</v>
      </c>
      <c r="Z13">
        <f t="shared" si="1"/>
        <v>0.66282670860827297</v>
      </c>
    </row>
    <row r="14" spans="1:26" x14ac:dyDescent="0.2">
      <c r="A14">
        <v>1</v>
      </c>
      <c r="B14">
        <v>0.91500000000000004</v>
      </c>
      <c r="C14">
        <v>0.93630000000000002</v>
      </c>
      <c r="D14">
        <v>0.94189999999999996</v>
      </c>
      <c r="E14">
        <v>0.80349999999999999</v>
      </c>
      <c r="F14">
        <v>0.8196</v>
      </c>
      <c r="G14">
        <v>0.81899999999999995</v>
      </c>
      <c r="H14">
        <v>-362</v>
      </c>
      <c r="I14">
        <v>-6</v>
      </c>
      <c r="J14">
        <v>230</v>
      </c>
      <c r="M14">
        <v>0.3</v>
      </c>
      <c r="N14">
        <v>0.91527000000000003</v>
      </c>
      <c r="O14">
        <v>0.9173</v>
      </c>
      <c r="P14">
        <v>0.92122999999999999</v>
      </c>
      <c r="Q14">
        <v>0.92149000000000003</v>
      </c>
      <c r="R14">
        <v>0.3</v>
      </c>
      <c r="S14">
        <v>0.70492999999999995</v>
      </c>
      <c r="T14">
        <v>0.9</v>
      </c>
      <c r="U14">
        <v>0.80659999999999998</v>
      </c>
      <c r="V14">
        <v>0.82099999999999995</v>
      </c>
      <c r="W14">
        <v>0.81979999999999997</v>
      </c>
      <c r="X14">
        <f t="shared" si="0"/>
        <v>0.64061927262689822</v>
      </c>
      <c r="Y14">
        <f t="shared" si="1"/>
        <v>0.66221650370176177</v>
      </c>
      <c r="Z14">
        <f t="shared" si="1"/>
        <v>0.66038925747854538</v>
      </c>
    </row>
    <row r="15" spans="1:26" x14ac:dyDescent="0.2">
      <c r="A15">
        <v>1.2</v>
      </c>
      <c r="B15">
        <v>0.91990000000000005</v>
      </c>
      <c r="C15">
        <v>0.94430000000000003</v>
      </c>
      <c r="D15">
        <v>0.95130000000000003</v>
      </c>
      <c r="E15">
        <v>0.79900000000000004</v>
      </c>
      <c r="F15">
        <v>0.81830000000000003</v>
      </c>
      <c r="G15">
        <v>0.81879999999999997</v>
      </c>
      <c r="H15">
        <v>-402</v>
      </c>
      <c r="I15">
        <v>-23</v>
      </c>
      <c r="J15">
        <v>228</v>
      </c>
      <c r="M15">
        <v>0.4</v>
      </c>
      <c r="N15">
        <v>0.91254000000000002</v>
      </c>
      <c r="O15">
        <v>0.91527999999999998</v>
      </c>
      <c r="P15">
        <v>0.92105999999999999</v>
      </c>
      <c r="Q15">
        <v>0.92203000000000002</v>
      </c>
      <c r="R15">
        <v>0.4</v>
      </c>
      <c r="S15">
        <v>0.68579000000000001</v>
      </c>
      <c r="T15">
        <v>1</v>
      </c>
      <c r="U15">
        <v>0.80349999999999999</v>
      </c>
      <c r="V15">
        <v>0.8196</v>
      </c>
      <c r="W15">
        <v>0.81899999999999995</v>
      </c>
      <c r="X15">
        <f t="shared" si="0"/>
        <v>0.63606280483726019</v>
      </c>
      <c r="Y15">
        <f t="shared" si="1"/>
        <v>0.66008520700215967</v>
      </c>
      <c r="Z15">
        <f t="shared" si="1"/>
        <v>0.65917389524432124</v>
      </c>
    </row>
    <row r="16" spans="1:26" x14ac:dyDescent="0.2">
      <c r="A16">
        <v>1.4</v>
      </c>
      <c r="B16">
        <v>0.92610000000000003</v>
      </c>
      <c r="C16">
        <v>0.95309999999999995</v>
      </c>
      <c r="D16">
        <v>0.96140000000000003</v>
      </c>
      <c r="E16">
        <v>0.79649999999999999</v>
      </c>
      <c r="F16">
        <v>0.81869999999999998</v>
      </c>
      <c r="G16">
        <v>0.82020000000000004</v>
      </c>
      <c r="H16">
        <v>-479</v>
      </c>
      <c r="I16">
        <v>-55</v>
      </c>
      <c r="J16">
        <v>224</v>
      </c>
      <c r="M16">
        <v>0.5</v>
      </c>
      <c r="N16">
        <v>0.91127999999999998</v>
      </c>
      <c r="O16">
        <v>0.91469</v>
      </c>
      <c r="P16">
        <v>0.92223999999999995</v>
      </c>
      <c r="Q16">
        <v>0.92391000000000001</v>
      </c>
      <c r="R16">
        <v>0.5</v>
      </c>
      <c r="S16">
        <v>0.67159000000000002</v>
      </c>
      <c r="T16">
        <v>1.2</v>
      </c>
      <c r="U16">
        <v>0.79900000000000004</v>
      </c>
      <c r="V16">
        <v>0.81830000000000003</v>
      </c>
      <c r="W16">
        <v>0.81879999999999997</v>
      </c>
      <c r="X16">
        <f t="shared" si="0"/>
        <v>0.62950618285719762</v>
      </c>
      <c r="Y16">
        <f t="shared" si="1"/>
        <v>0.65811228823889967</v>
      </c>
      <c r="Z16">
        <f t="shared" si="1"/>
        <v>0.6588704043340734</v>
      </c>
    </row>
    <row r="17" spans="1:26" x14ac:dyDescent="0.2">
      <c r="A17">
        <v>1.5</v>
      </c>
      <c r="B17">
        <v>0.92959999999999998</v>
      </c>
      <c r="C17">
        <v>0.95779999999999998</v>
      </c>
      <c r="D17">
        <v>0.96660000000000001</v>
      </c>
      <c r="E17">
        <v>0.79590000000000005</v>
      </c>
      <c r="F17">
        <v>0.81940000000000002</v>
      </c>
      <c r="G17">
        <v>0.82140000000000002</v>
      </c>
      <c r="H17">
        <v>-551</v>
      </c>
      <c r="I17">
        <v>-87</v>
      </c>
      <c r="J17">
        <v>219</v>
      </c>
      <c r="M17">
        <v>0.6</v>
      </c>
      <c r="N17">
        <v>0.91100999999999999</v>
      </c>
      <c r="O17">
        <v>0.91503999999999996</v>
      </c>
      <c r="P17">
        <v>0.92427000000000004</v>
      </c>
      <c r="Q17">
        <v>0.92662</v>
      </c>
      <c r="R17">
        <v>0.6</v>
      </c>
      <c r="S17">
        <v>0.66061000000000003</v>
      </c>
      <c r="T17">
        <v>1.4</v>
      </c>
      <c r="U17">
        <v>0.79649999999999999</v>
      </c>
      <c r="V17">
        <v>0.81869999999999998</v>
      </c>
      <c r="W17">
        <v>0.82020000000000004</v>
      </c>
      <c r="X17">
        <f t="shared" si="0"/>
        <v>0.62589286392144072</v>
      </c>
      <c r="Y17">
        <f t="shared" si="1"/>
        <v>0.65871871128192816</v>
      </c>
      <c r="Z17">
        <f t="shared" si="1"/>
        <v>0.6609977786538227</v>
      </c>
    </row>
    <row r="18" spans="1:26" x14ac:dyDescent="0.2">
      <c r="A18">
        <v>1.6</v>
      </c>
      <c r="B18">
        <v>0.93340000000000001</v>
      </c>
      <c r="C18">
        <v>0.9627</v>
      </c>
      <c r="D18">
        <v>0.97199999999999998</v>
      </c>
      <c r="E18">
        <v>0.79559999999999997</v>
      </c>
      <c r="F18">
        <v>0.82040000000000002</v>
      </c>
      <c r="G18">
        <v>0.82289999999999996</v>
      </c>
      <c r="H18">
        <v>-585</v>
      </c>
      <c r="I18">
        <v>-103</v>
      </c>
      <c r="J18">
        <v>216</v>
      </c>
      <c r="M18">
        <v>0.7</v>
      </c>
      <c r="N18">
        <v>0.91147999999999996</v>
      </c>
      <c r="O18">
        <v>0.91610000000000003</v>
      </c>
      <c r="P18">
        <v>0.92691000000000001</v>
      </c>
      <c r="Q18">
        <v>0.92991999999999997</v>
      </c>
      <c r="R18">
        <v>0.7</v>
      </c>
      <c r="S18">
        <v>0.65193000000000001</v>
      </c>
      <c r="T18">
        <v>1.5</v>
      </c>
      <c r="U18">
        <v>0.79590000000000005</v>
      </c>
      <c r="V18">
        <v>0.81940000000000002</v>
      </c>
      <c r="W18">
        <v>0.82140000000000002</v>
      </c>
      <c r="X18">
        <f t="shared" si="0"/>
        <v>0.62502875801513025</v>
      </c>
      <c r="Y18">
        <f t="shared" si="1"/>
        <v>0.65978129651395689</v>
      </c>
      <c r="Z18">
        <f t="shared" si="1"/>
        <v>0.66282670860827297</v>
      </c>
    </row>
    <row r="19" spans="1:26" x14ac:dyDescent="0.2">
      <c r="A19">
        <v>1.8</v>
      </c>
      <c r="B19">
        <v>0.94179999999999997</v>
      </c>
      <c r="C19">
        <v>0.97299999999999998</v>
      </c>
      <c r="D19">
        <v>0.98309999999999997</v>
      </c>
      <c r="E19">
        <v>0.79610000000000003</v>
      </c>
      <c r="F19">
        <v>0.82320000000000004</v>
      </c>
      <c r="G19">
        <v>0.8266</v>
      </c>
      <c r="H19">
        <v>-619</v>
      </c>
      <c r="I19">
        <v>-118</v>
      </c>
      <c r="J19">
        <v>214</v>
      </c>
      <c r="M19">
        <v>0.8</v>
      </c>
      <c r="N19">
        <v>0.91254000000000002</v>
      </c>
      <c r="O19">
        <v>0.91771000000000003</v>
      </c>
      <c r="P19">
        <v>0.93001999999999996</v>
      </c>
      <c r="Q19">
        <v>0.93364999999999998</v>
      </c>
      <c r="R19">
        <v>0.8</v>
      </c>
      <c r="S19">
        <v>0.64500000000000002</v>
      </c>
      <c r="T19">
        <v>1.6</v>
      </c>
      <c r="U19">
        <v>0.79559999999999997</v>
      </c>
      <c r="V19">
        <v>0.82040000000000002</v>
      </c>
      <c r="W19">
        <v>0.82289999999999996</v>
      </c>
      <c r="X19">
        <f t="shared" si="0"/>
        <v>0.62459715253327541</v>
      </c>
      <c r="Y19">
        <f t="shared" si="1"/>
        <v>0.66130224948176697</v>
      </c>
      <c r="Z19">
        <f t="shared" si="1"/>
        <v>0.66511998903121627</v>
      </c>
    </row>
    <row r="20" spans="1:26" x14ac:dyDescent="0.2">
      <c r="A20">
        <v>2</v>
      </c>
      <c r="B20">
        <v>0.95099999999999996</v>
      </c>
      <c r="C20">
        <v>0.98380000000000001</v>
      </c>
      <c r="D20">
        <v>0.99460000000000004</v>
      </c>
      <c r="E20">
        <v>0.79759999999999998</v>
      </c>
      <c r="F20">
        <v>0.82689999999999997</v>
      </c>
      <c r="G20">
        <v>0.83109999999999995</v>
      </c>
      <c r="H20">
        <v>-682</v>
      </c>
      <c r="I20">
        <v>-148</v>
      </c>
      <c r="J20">
        <v>208</v>
      </c>
      <c r="M20">
        <v>0.9</v>
      </c>
      <c r="N20">
        <v>0.91410000000000002</v>
      </c>
      <c r="O20">
        <v>0.91978000000000004</v>
      </c>
      <c r="P20">
        <v>0.9335</v>
      </c>
      <c r="Q20">
        <v>0.93771000000000004</v>
      </c>
      <c r="R20">
        <v>0.9</v>
      </c>
      <c r="S20">
        <v>0.63944000000000001</v>
      </c>
      <c r="T20">
        <v>1.8</v>
      </c>
      <c r="U20">
        <v>0.79610000000000003</v>
      </c>
      <c r="V20">
        <v>0.82320000000000004</v>
      </c>
      <c r="W20">
        <v>0.8266</v>
      </c>
      <c r="X20">
        <f t="shared" si="0"/>
        <v>0.62531666068226066</v>
      </c>
      <c r="Y20">
        <f t="shared" si="1"/>
        <v>0.66557959636722919</v>
      </c>
      <c r="Z20">
        <f t="shared" si="1"/>
        <v>0.67081072879922743</v>
      </c>
    </row>
    <row r="21" spans="1:26" x14ac:dyDescent="0.2">
      <c r="A21">
        <v>2.5</v>
      </c>
      <c r="B21">
        <v>0.97740000000000005</v>
      </c>
      <c r="C21">
        <v>1.0128999999999999</v>
      </c>
      <c r="D21">
        <v>1.0248999999999999</v>
      </c>
      <c r="E21">
        <v>0.80549999999999999</v>
      </c>
      <c r="F21">
        <v>0.83930000000000005</v>
      </c>
      <c r="G21">
        <v>0.84509999999999996</v>
      </c>
      <c r="H21">
        <v>-741</v>
      </c>
      <c r="I21">
        <v>-177</v>
      </c>
      <c r="J21">
        <v>202</v>
      </c>
      <c r="M21">
        <v>1</v>
      </c>
      <c r="N21">
        <v>0.91610000000000003</v>
      </c>
      <c r="O21">
        <v>0.92225000000000001</v>
      </c>
      <c r="P21">
        <v>0.93728999999999996</v>
      </c>
      <c r="Q21">
        <v>0.94206000000000001</v>
      </c>
      <c r="R21">
        <v>1</v>
      </c>
      <c r="S21">
        <v>0.63500999999999996</v>
      </c>
      <c r="T21">
        <v>2</v>
      </c>
      <c r="U21">
        <v>0.79759999999999998</v>
      </c>
      <c r="V21">
        <v>0.82689999999999997</v>
      </c>
      <c r="W21">
        <v>0.83109999999999995</v>
      </c>
      <c r="X21">
        <f t="shared" si="0"/>
        <v>0.62748016199785184</v>
      </c>
      <c r="Y21">
        <f t="shared" si="1"/>
        <v>0.67127426851704775</v>
      </c>
      <c r="Z21">
        <f t="shared" si="1"/>
        <v>0.67779755829936683</v>
      </c>
    </row>
    <row r="22" spans="1:26" x14ac:dyDescent="0.2">
      <c r="A22">
        <v>3</v>
      </c>
      <c r="B22">
        <v>1.0077</v>
      </c>
      <c r="C22">
        <v>1.0447</v>
      </c>
      <c r="D22">
        <v>1.0567</v>
      </c>
      <c r="E22">
        <v>0.81799999999999995</v>
      </c>
      <c r="F22">
        <v>0.85529999999999995</v>
      </c>
      <c r="G22">
        <v>0.86209999999999998</v>
      </c>
      <c r="H22">
        <v>-875</v>
      </c>
      <c r="I22">
        <v>-242</v>
      </c>
      <c r="J22">
        <v>188</v>
      </c>
      <c r="M22">
        <v>1.2</v>
      </c>
      <c r="N22">
        <v>0.92129000000000005</v>
      </c>
      <c r="O22">
        <v>0.92823</v>
      </c>
      <c r="P22">
        <v>0.94567000000000001</v>
      </c>
      <c r="Q22">
        <v>0.95143999999999995</v>
      </c>
      <c r="R22">
        <v>1.2</v>
      </c>
      <c r="S22">
        <v>0.62883999999999995</v>
      </c>
      <c r="T22">
        <v>2.5</v>
      </c>
      <c r="U22">
        <v>0.80549999999999999</v>
      </c>
      <c r="V22">
        <v>0.83930000000000005</v>
      </c>
      <c r="W22">
        <v>0.84509999999999996</v>
      </c>
      <c r="X22">
        <f t="shared" si="0"/>
        <v>0.63899873734827684</v>
      </c>
      <c r="Y22">
        <f t="shared" si="1"/>
        <v>0.69071676932419201</v>
      </c>
      <c r="Z22">
        <f t="shared" si="1"/>
        <v>0.70000315913089683</v>
      </c>
    </row>
    <row r="23" spans="1:26" x14ac:dyDescent="0.2">
      <c r="A23">
        <v>3.5</v>
      </c>
      <c r="B23">
        <v>1.0411999999999999</v>
      </c>
      <c r="C23">
        <v>1.0785</v>
      </c>
      <c r="D23">
        <v>1.0898000000000001</v>
      </c>
      <c r="E23">
        <v>0.83420000000000005</v>
      </c>
      <c r="F23">
        <v>0.87409999999999999</v>
      </c>
      <c r="G23">
        <v>0.88129999999999997</v>
      </c>
      <c r="H23">
        <v>-989</v>
      </c>
      <c r="I23">
        <v>-300</v>
      </c>
      <c r="J23">
        <v>178</v>
      </c>
      <c r="M23">
        <v>1.4</v>
      </c>
      <c r="N23">
        <v>0.92761000000000005</v>
      </c>
      <c r="O23">
        <v>0.93537999999999999</v>
      </c>
      <c r="P23">
        <v>0.95491000000000004</v>
      </c>
      <c r="Q23">
        <v>0.96155999999999997</v>
      </c>
      <c r="R23">
        <v>1.4</v>
      </c>
      <c r="S23">
        <v>0.62553000000000003</v>
      </c>
      <c r="T23">
        <v>3</v>
      </c>
      <c r="U23">
        <v>0.81799999999999995</v>
      </c>
      <c r="V23">
        <v>0.85529999999999995</v>
      </c>
      <c r="W23">
        <v>0.86209999999999998</v>
      </c>
      <c r="X23">
        <f t="shared" si="0"/>
        <v>0.65765783735542038</v>
      </c>
      <c r="Y23">
        <f t="shared" si="1"/>
        <v>0.71663827545586434</v>
      </c>
      <c r="Z23">
        <f t="shared" si="1"/>
        <v>0.72794740132426761</v>
      </c>
    </row>
    <row r="24" spans="1:26" x14ac:dyDescent="0.2">
      <c r="A24">
        <v>4</v>
      </c>
      <c r="B24">
        <v>1.0772999999999999</v>
      </c>
      <c r="C24">
        <v>1.1141000000000001</v>
      </c>
      <c r="D24">
        <v>1.1237999999999999</v>
      </c>
      <c r="E24" t="s">
        <v>0</v>
      </c>
      <c r="F24">
        <v>0.89510000000000001</v>
      </c>
      <c r="G24">
        <v>0.90229999999999999</v>
      </c>
      <c r="H24">
        <v>-1089</v>
      </c>
      <c r="I24">
        <v>-349</v>
      </c>
      <c r="J24">
        <v>171</v>
      </c>
      <c r="M24">
        <v>1.5</v>
      </c>
      <c r="N24">
        <v>0.93123</v>
      </c>
      <c r="O24">
        <v>0.93933999999999995</v>
      </c>
      <c r="P24">
        <v>0.95979999999999999</v>
      </c>
      <c r="Q24">
        <v>0.96684000000000003</v>
      </c>
      <c r="R24">
        <v>1.5</v>
      </c>
      <c r="S24">
        <v>0.62475000000000003</v>
      </c>
      <c r="T24">
        <v>3.5</v>
      </c>
      <c r="U24">
        <v>0.83420000000000005</v>
      </c>
      <c r="V24">
        <v>0.87409999999999999</v>
      </c>
      <c r="W24">
        <v>0.88129999999999997</v>
      </c>
      <c r="X24">
        <f t="shared" si="0"/>
        <v>0.68265299508768307</v>
      </c>
      <c r="Y24">
        <f t="shared" si="1"/>
        <v>0.74834179274015988</v>
      </c>
      <c r="Z24">
        <f t="shared" si="1"/>
        <v>0.76085167317004698</v>
      </c>
    </row>
    <row r="25" spans="1:26" x14ac:dyDescent="0.2">
      <c r="A25">
        <v>4.5</v>
      </c>
      <c r="B25">
        <v>1.1157999999999999</v>
      </c>
      <c r="C25">
        <v>1.1511</v>
      </c>
      <c r="D25">
        <v>1.1583000000000001</v>
      </c>
      <c r="E25" t="s">
        <v>0</v>
      </c>
      <c r="F25">
        <v>0.91790000000000005</v>
      </c>
      <c r="G25">
        <v>0.92449999999999999</v>
      </c>
      <c r="H25" t="s">
        <v>0</v>
      </c>
      <c r="I25">
        <v>-390</v>
      </c>
      <c r="J25">
        <v>169</v>
      </c>
      <c r="M25">
        <v>1.6</v>
      </c>
      <c r="N25">
        <v>0.93511999999999995</v>
      </c>
      <c r="O25">
        <v>0.94354000000000005</v>
      </c>
      <c r="P25">
        <v>0.96487000000000001</v>
      </c>
      <c r="Q25">
        <v>0.97226000000000001</v>
      </c>
      <c r="R25">
        <v>1.6</v>
      </c>
      <c r="S25">
        <v>0.62448000000000004</v>
      </c>
      <c r="T25">
        <v>4</v>
      </c>
      <c r="U25" t="s">
        <v>0</v>
      </c>
      <c r="V25">
        <v>0.89510000000000001</v>
      </c>
      <c r="W25">
        <v>0.90229999999999999</v>
      </c>
      <c r="Y25">
        <f t="shared" si="1"/>
        <v>0.78541646261454034</v>
      </c>
      <c r="Z25">
        <f t="shared" si="1"/>
        <v>0.7985461129030742</v>
      </c>
    </row>
    <row r="26" spans="1:26" x14ac:dyDescent="0.2">
      <c r="A26">
        <v>5</v>
      </c>
      <c r="B26">
        <v>1.1566000000000001</v>
      </c>
      <c r="C26">
        <v>1.1893</v>
      </c>
      <c r="D26">
        <v>1.1932</v>
      </c>
      <c r="E26" t="s">
        <v>0</v>
      </c>
      <c r="F26">
        <v>0.94230000000000003</v>
      </c>
      <c r="G26">
        <v>0.9476</v>
      </c>
      <c r="H26" t="s">
        <v>0</v>
      </c>
      <c r="I26">
        <v>-423</v>
      </c>
      <c r="J26">
        <v>171</v>
      </c>
      <c r="M26">
        <v>1.8</v>
      </c>
      <c r="N26">
        <v>0.94362999999999997</v>
      </c>
      <c r="O26">
        <v>0.95252999999999999</v>
      </c>
      <c r="P26">
        <v>0.97545000000000004</v>
      </c>
      <c r="Q26">
        <v>0.98346999999999996</v>
      </c>
      <c r="R26">
        <v>1.8</v>
      </c>
      <c r="S26">
        <v>0.62531999999999999</v>
      </c>
      <c r="T26">
        <v>4.5</v>
      </c>
      <c r="U26" t="s">
        <v>0</v>
      </c>
      <c r="V26">
        <v>0.91790000000000005</v>
      </c>
      <c r="W26">
        <v>0.92449999999999999</v>
      </c>
      <c r="Y26">
        <f t="shared" si="1"/>
        <v>0.82775154493057213</v>
      </c>
      <c r="Z26">
        <f t="shared" si="1"/>
        <v>0.84042700709993956</v>
      </c>
    </row>
    <row r="27" spans="1:26" x14ac:dyDescent="0.2">
      <c r="A27">
        <v>5.5</v>
      </c>
      <c r="B27">
        <v>1.2</v>
      </c>
      <c r="C27">
        <v>1.2285999999999999</v>
      </c>
      <c r="D27">
        <v>1.2282</v>
      </c>
      <c r="E27" t="s">
        <v>0</v>
      </c>
      <c r="F27">
        <v>0.96799999999999997</v>
      </c>
      <c r="G27">
        <v>0.97150000000000003</v>
      </c>
      <c r="H27" t="s">
        <v>0</v>
      </c>
      <c r="I27">
        <v>-449</v>
      </c>
      <c r="J27">
        <v>179</v>
      </c>
      <c r="M27">
        <v>2</v>
      </c>
      <c r="N27">
        <v>0.95301000000000002</v>
      </c>
      <c r="O27">
        <v>0.96243999999999996</v>
      </c>
      <c r="P27">
        <v>0.98656999999999995</v>
      </c>
      <c r="Q27">
        <v>0.99509999999999998</v>
      </c>
      <c r="R27">
        <v>2</v>
      </c>
      <c r="S27">
        <v>0.62778</v>
      </c>
      <c r="T27">
        <v>5</v>
      </c>
      <c r="U27" t="s">
        <v>0</v>
      </c>
      <c r="V27">
        <v>0.94230000000000003</v>
      </c>
      <c r="W27">
        <v>0.9476</v>
      </c>
      <c r="Y27">
        <f t="shared" si="1"/>
        <v>0.875588401413115</v>
      </c>
      <c r="Z27">
        <f t="shared" si="1"/>
        <v>0.88633928732793377</v>
      </c>
    </row>
    <row r="28" spans="1:26" x14ac:dyDescent="0.2">
      <c r="A28">
        <v>6</v>
      </c>
      <c r="B28">
        <v>1.2462</v>
      </c>
      <c r="C28">
        <v>1.2686999999999999</v>
      </c>
      <c r="D28">
        <v>1.2630999999999999</v>
      </c>
      <c r="E28" t="s">
        <v>0</v>
      </c>
      <c r="F28">
        <v>0.99480000000000002</v>
      </c>
      <c r="G28">
        <v>0.996</v>
      </c>
      <c r="H28" t="s">
        <v>0</v>
      </c>
      <c r="I28">
        <v>-468</v>
      </c>
      <c r="J28">
        <v>192</v>
      </c>
      <c r="M28">
        <v>2.2000000000000002</v>
      </c>
      <c r="N28">
        <v>0.96319999999999995</v>
      </c>
      <c r="O28">
        <v>0.97299000000000002</v>
      </c>
      <c r="P28">
        <v>0.99817999999999996</v>
      </c>
      <c r="Q28">
        <v>1.0071000000000001</v>
      </c>
      <c r="R28">
        <v>2.2000000000000002</v>
      </c>
      <c r="S28">
        <v>0.63166999999999995</v>
      </c>
      <c r="T28">
        <v>5.5</v>
      </c>
      <c r="U28" t="s">
        <v>0</v>
      </c>
      <c r="V28">
        <v>0.96799999999999997</v>
      </c>
      <c r="W28">
        <v>0.97150000000000003</v>
      </c>
      <c r="Y28">
        <f t="shared" si="1"/>
        <v>0.92896638677993626</v>
      </c>
      <c r="Z28">
        <f t="shared" si="1"/>
        <v>0.93648321989432082</v>
      </c>
    </row>
    <row r="29" spans="1:26" x14ac:dyDescent="0.2">
      <c r="H29" t="s">
        <v>0</v>
      </c>
      <c r="I29">
        <v>-478</v>
      </c>
      <c r="J29">
        <v>210</v>
      </c>
      <c r="M29">
        <v>2.4</v>
      </c>
      <c r="N29">
        <v>0.97409999999999997</v>
      </c>
      <c r="O29">
        <v>0.98419000000000001</v>
      </c>
      <c r="P29">
        <v>1.0102100000000001</v>
      </c>
      <c r="Q29">
        <v>1.01942</v>
      </c>
      <c r="R29">
        <v>2.4</v>
      </c>
      <c r="S29">
        <v>0.63685000000000003</v>
      </c>
      <c r="T29">
        <v>6</v>
      </c>
      <c r="U29" t="s">
        <v>0</v>
      </c>
      <c r="V29">
        <v>0.99480000000000002</v>
      </c>
      <c r="W29">
        <v>0.996</v>
      </c>
      <c r="Y29">
        <f t="shared" si="1"/>
        <v>0.98809795394112732</v>
      </c>
      <c r="Z29">
        <f t="shared" si="1"/>
        <v>0.99083194489276749</v>
      </c>
    </row>
    <row r="30" spans="1:26" x14ac:dyDescent="0.2">
      <c r="M30">
        <v>2.5</v>
      </c>
      <c r="N30">
        <v>0.97979000000000005</v>
      </c>
      <c r="O30">
        <v>0.99002000000000001</v>
      </c>
      <c r="P30">
        <v>1.0163800000000001</v>
      </c>
      <c r="Q30">
        <v>1.0257000000000001</v>
      </c>
      <c r="R30">
        <v>2.5</v>
      </c>
      <c r="S30">
        <v>0.63988</v>
      </c>
    </row>
    <row r="31" spans="1:26" x14ac:dyDescent="0.2">
      <c r="M31">
        <v>2.6</v>
      </c>
      <c r="N31">
        <v>0.98565000000000003</v>
      </c>
      <c r="O31">
        <v>0.99597999999999998</v>
      </c>
      <c r="P31">
        <v>1.0226299999999999</v>
      </c>
      <c r="Q31">
        <v>1.03203</v>
      </c>
      <c r="R31">
        <v>2.6</v>
      </c>
      <c r="S31">
        <v>0.64432</v>
      </c>
    </row>
    <row r="32" spans="1:26" x14ac:dyDescent="0.2">
      <c r="M32">
        <v>2.8</v>
      </c>
      <c r="N32">
        <v>0.99780000000000002</v>
      </c>
      <c r="O32">
        <v>1.0083</v>
      </c>
      <c r="P32">
        <v>1.0354000000000001</v>
      </c>
      <c r="Q32">
        <v>1.0448900000000001</v>
      </c>
      <c r="R32">
        <v>2.8</v>
      </c>
      <c r="S32">
        <v>0.65066000000000002</v>
      </c>
    </row>
    <row r="33" spans="13:19" x14ac:dyDescent="0.2">
      <c r="M33">
        <v>3</v>
      </c>
      <c r="N33">
        <v>1.0105</v>
      </c>
      <c r="O33">
        <v>1.02111</v>
      </c>
      <c r="P33">
        <v>1.0484800000000001</v>
      </c>
      <c r="Q33">
        <v>1.0579799999999999</v>
      </c>
      <c r="R33">
        <v>3</v>
      </c>
      <c r="S33">
        <v>0.65915999999999997</v>
      </c>
    </row>
    <row r="34" spans="13:19" x14ac:dyDescent="0.2">
      <c r="M34">
        <v>3.2</v>
      </c>
      <c r="N34">
        <v>1.02369</v>
      </c>
      <c r="O34">
        <v>1.03437</v>
      </c>
      <c r="P34">
        <v>1.06185</v>
      </c>
      <c r="Q34">
        <v>1.0712600000000001</v>
      </c>
      <c r="R34">
        <v>3.2</v>
      </c>
      <c r="S34">
        <v>0.66864999999999997</v>
      </c>
    </row>
    <row r="35" spans="13:19" x14ac:dyDescent="0.2">
      <c r="M35">
        <v>3.4</v>
      </c>
      <c r="N35">
        <v>1.03735</v>
      </c>
      <c r="O35">
        <v>1.04803</v>
      </c>
      <c r="P35">
        <v>1.07548</v>
      </c>
      <c r="Q35">
        <v>1.0847199999999999</v>
      </c>
      <c r="R35">
        <v>3.4</v>
      </c>
      <c r="S35">
        <v>0.67908999999999997</v>
      </c>
    </row>
    <row r="36" spans="13:19" x14ac:dyDescent="0.2">
      <c r="M36">
        <v>3.5</v>
      </c>
      <c r="N36">
        <v>1.04434</v>
      </c>
      <c r="O36">
        <v>1.05501</v>
      </c>
      <c r="P36">
        <v>1.0823799999999999</v>
      </c>
      <c r="Q36">
        <v>1.0914999999999999</v>
      </c>
      <c r="R36">
        <v>3.5</v>
      </c>
      <c r="S36">
        <v>0.68467</v>
      </c>
    </row>
    <row r="37" spans="13:19" x14ac:dyDescent="0.2">
      <c r="M37">
        <v>3.6</v>
      </c>
      <c r="N37">
        <v>1.0514300000000001</v>
      </c>
      <c r="O37">
        <v>1.06203</v>
      </c>
      <c r="P37">
        <v>1.08934</v>
      </c>
      <c r="Q37">
        <v>1.09833</v>
      </c>
      <c r="R37">
        <v>3.6</v>
      </c>
      <c r="S37">
        <v>0.69047000000000003</v>
      </c>
    </row>
    <row r="38" spans="13:19" x14ac:dyDescent="0.2">
      <c r="M38">
        <v>3.8</v>
      </c>
      <c r="N38">
        <v>1.0659099999999999</v>
      </c>
      <c r="O38">
        <v>1.07643</v>
      </c>
      <c r="P38">
        <v>1.1034299999999999</v>
      </c>
      <c r="Q38">
        <v>1.1120699999999999</v>
      </c>
      <c r="R38">
        <v>3.8</v>
      </c>
      <c r="S38">
        <v>0.70276000000000005</v>
      </c>
    </row>
    <row r="39" spans="13:19" x14ac:dyDescent="0.2">
      <c r="M39">
        <v>4</v>
      </c>
      <c r="N39">
        <v>1.0807500000000001</v>
      </c>
      <c r="O39">
        <v>1.09121</v>
      </c>
      <c r="P39">
        <v>1.11771</v>
      </c>
      <c r="Q39">
        <v>1.1259300000000001</v>
      </c>
      <c r="R39">
        <v>4</v>
      </c>
      <c r="S39">
        <v>0.71594999999999998</v>
      </c>
    </row>
    <row r="40" spans="13:19" x14ac:dyDescent="0.2">
      <c r="M40">
        <v>4.2</v>
      </c>
      <c r="N40">
        <v>1.0959300000000001</v>
      </c>
      <c r="O40">
        <v>1.10625</v>
      </c>
      <c r="P40">
        <v>1.1321699999999999</v>
      </c>
      <c r="Q40">
        <v>1.1398999999999999</v>
      </c>
      <c r="R40">
        <v>4.2</v>
      </c>
      <c r="S40">
        <v>0.73004000000000002</v>
      </c>
    </row>
    <row r="41" spans="13:19" x14ac:dyDescent="0.2">
      <c r="M41">
        <v>4.4000000000000004</v>
      </c>
      <c r="N41">
        <v>1.11144</v>
      </c>
      <c r="O41">
        <v>1.12157</v>
      </c>
      <c r="P41">
        <v>1.1468100000000001</v>
      </c>
      <c r="Q41">
        <v>1.1539600000000001</v>
      </c>
      <c r="R41">
        <v>4.4000000000000004</v>
      </c>
      <c r="S41">
        <v>0.74504000000000004</v>
      </c>
    </row>
    <row r="42" spans="13:19" x14ac:dyDescent="0.2">
      <c r="M42">
        <v>4.5</v>
      </c>
      <c r="N42">
        <v>1.11931</v>
      </c>
      <c r="O42">
        <v>1.12934</v>
      </c>
      <c r="P42">
        <v>1.15418</v>
      </c>
      <c r="Q42">
        <v>1.1610100000000001</v>
      </c>
      <c r="R42">
        <v>4.5</v>
      </c>
      <c r="S42">
        <v>0.75287000000000004</v>
      </c>
    </row>
    <row r="43" spans="13:19" x14ac:dyDescent="0.2">
      <c r="M43">
        <v>4.5999999999999996</v>
      </c>
      <c r="N43">
        <v>1.1272599999999999</v>
      </c>
      <c r="O43">
        <v>1.13717</v>
      </c>
      <c r="P43">
        <v>1.1616</v>
      </c>
      <c r="Q43">
        <v>1.1680900000000001</v>
      </c>
      <c r="R43">
        <v>4.5999999999999996</v>
      </c>
      <c r="S43">
        <v>0.76093999999999995</v>
      </c>
    </row>
    <row r="44" spans="13:19" x14ac:dyDescent="0.2">
      <c r="M44">
        <v>4.8</v>
      </c>
      <c r="N44">
        <v>1.14337</v>
      </c>
      <c r="O44">
        <v>1.1530400000000001</v>
      </c>
      <c r="P44">
        <v>1.1765300000000001</v>
      </c>
      <c r="Q44">
        <v>1.18228</v>
      </c>
      <c r="R44">
        <v>4.8</v>
      </c>
      <c r="S44">
        <v>0.77776000000000001</v>
      </c>
    </row>
    <row r="45" spans="13:19" x14ac:dyDescent="0.2">
      <c r="M45">
        <v>5</v>
      </c>
      <c r="N45">
        <v>1.15977</v>
      </c>
      <c r="O45">
        <v>1.16916</v>
      </c>
      <c r="P45">
        <v>1.1916</v>
      </c>
      <c r="Q45">
        <v>1.1965300000000001</v>
      </c>
      <c r="R45">
        <v>5</v>
      </c>
      <c r="S45">
        <v>0.79552</v>
      </c>
    </row>
    <row r="46" spans="13:19" x14ac:dyDescent="0.2">
      <c r="M46">
        <v>5.4</v>
      </c>
      <c r="N46">
        <v>1.1934</v>
      </c>
      <c r="O46">
        <v>1.2021500000000001</v>
      </c>
      <c r="P46">
        <v>1.2221200000000001</v>
      </c>
      <c r="Q46">
        <v>1.2251300000000001</v>
      </c>
      <c r="R46">
        <v>5.4</v>
      </c>
      <c r="S46">
        <v>0.83396999999999999</v>
      </c>
    </row>
    <row r="47" spans="13:19" x14ac:dyDescent="0.2">
      <c r="M47">
        <v>5.8</v>
      </c>
      <c r="N47">
        <v>1.2281500000000001</v>
      </c>
      <c r="O47">
        <v>1.2361200000000001</v>
      </c>
      <c r="P47">
        <v>1.2531099999999999</v>
      </c>
      <c r="Q47">
        <v>1.25383</v>
      </c>
      <c r="R47">
        <v>5.8</v>
      </c>
      <c r="S47">
        <v>0.87653999999999999</v>
      </c>
    </row>
  </sheetData>
  <mergeCells count="6">
    <mergeCell ref="R3:S3"/>
    <mergeCell ref="A1:B1"/>
    <mergeCell ref="B3:D3"/>
    <mergeCell ref="E3:G3"/>
    <mergeCell ref="H3:J3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OsmoticCoefficientNaClGibbard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2021-01-15T10:35:50Z</dcterms:created>
  <dcterms:modified xsi:type="dcterms:W3CDTF">2022-02-17T08:47:29Z</dcterms:modified>
</cp:coreProperties>
</file>