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teyssonneyre\Documents\IMT Mission\"/>
    </mc:Choice>
  </mc:AlternateContent>
  <bookViews>
    <workbookView xWindow="0" yWindow="0" windowWidth="28800" windowHeight="12300" activeTab="1"/>
  </bookViews>
  <sheets>
    <sheet name="Synthesis" sheetId="2" r:id="rId1"/>
    <sheet name="Pratic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C5" i="2" s="1"/>
  <c r="D5" i="2" s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C7" i="2" s="1"/>
  <c r="D7" i="2" s="1"/>
  <c r="H74" i="1"/>
  <c r="H75" i="1"/>
  <c r="H76" i="1"/>
  <c r="H77" i="1"/>
  <c r="H78" i="1"/>
  <c r="H79" i="1"/>
  <c r="H80" i="1"/>
  <c r="H81" i="1"/>
  <c r="C8" i="2" s="1"/>
  <c r="D8" i="2" s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C9" i="2" s="1"/>
  <c r="D9" i="2" s="1"/>
  <c r="H115" i="1"/>
  <c r="H116" i="1"/>
  <c r="C6" i="2" l="1"/>
  <c r="D6" i="2" s="1"/>
  <c r="C4" i="2"/>
  <c r="D4" i="2" s="1"/>
  <c r="C10" i="2"/>
  <c r="D10" i="2" s="1"/>
</calcChain>
</file>

<file path=xl/sharedStrings.xml><?xml version="1.0" encoding="utf-8"?>
<sst xmlns="http://schemas.openxmlformats.org/spreadsheetml/2006/main" count="364" uniqueCount="48">
  <si>
    <t>Number</t>
  </si>
  <si>
    <t>Priority</t>
  </si>
  <si>
    <t>Complexity</t>
  </si>
  <si>
    <t>Green Impact</t>
  </si>
  <si>
    <t>Ressources saved</t>
  </si>
  <si>
    <t>CPU, RAM, Network, Request, Disk</t>
  </si>
  <si>
    <t>Network, Request</t>
  </si>
  <si>
    <t>In TD</t>
  </si>
  <si>
    <t>Case Study</t>
  </si>
  <si>
    <t>App Audit</t>
  </si>
  <si>
    <t>Request</t>
  </si>
  <si>
    <t>CPU, RAM, Network</t>
  </si>
  <si>
    <t>CPU, Network</t>
  </si>
  <si>
    <t>Network, RAM, Request</t>
  </si>
  <si>
    <t>Network</t>
  </si>
  <si>
    <t>CPU, RAM</t>
  </si>
  <si>
    <t>CPU, RAM, Disk</t>
  </si>
  <si>
    <t>CPU, RAM, Disk, Nerwork</t>
  </si>
  <si>
    <t>Chapter</t>
  </si>
  <si>
    <t>Technical</t>
  </si>
  <si>
    <t>Templating</t>
  </si>
  <si>
    <t>CPU</t>
  </si>
  <si>
    <t>Client side</t>
  </si>
  <si>
    <t>CPU, RAM, Request</t>
  </si>
  <si>
    <t>Server side</t>
  </si>
  <si>
    <t>CPU, RAM, Network, Disk</t>
  </si>
  <si>
    <t>RAM</t>
  </si>
  <si>
    <t>CPU, Disk</t>
  </si>
  <si>
    <t>Kahoot</t>
  </si>
  <si>
    <t>CPU, Disk, RAM</t>
  </si>
  <si>
    <t>Hosting</t>
  </si>
  <si>
    <t>CPU, Request, Disk</t>
  </si>
  <si>
    <t>Case study</t>
  </si>
  <si>
    <t>Ressources naturelles</t>
  </si>
  <si>
    <t>Disk</t>
  </si>
  <si>
    <t>CPU, Network, Disk</t>
  </si>
  <si>
    <t>CPU, RAM, Network, Request</t>
  </si>
  <si>
    <t>Content</t>
  </si>
  <si>
    <t>Network, Disk</t>
  </si>
  <si>
    <t>CPU, Network, Request</t>
  </si>
  <si>
    <t>App audit</t>
  </si>
  <si>
    <t>RAM, Network</t>
  </si>
  <si>
    <t>Score</t>
  </si>
  <si>
    <t>Found ?</t>
  </si>
  <si>
    <t>Maturity Level</t>
  </si>
  <si>
    <t>Client Side</t>
  </si>
  <si>
    <t>Server Side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</si>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</sst>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16">
    <xf numFmtId="0" fontId="0" fillId="0" borderId="0" xfId="0"/>
    <xf numFmtId="10" fontId="2" fillId="2" borderId="3" xfId="2" applyNumberFormat="1" applyBorder="1"/>
    <xf numFmtId="10" fontId="2" fillId="2" borderId="7" xfId="2" applyNumberFormat="1" applyBorder="1"/>
    <xf numFmtId="10" fontId="2" fillId="2" borderId="1" xfId="2" applyNumberFormat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0" borderId="8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1" fillId="2" borderId="14" xfId="1" applyBorder="1" applyAlignment="1">
      <alignment horizontal="right"/>
    </xf>
    <xf numFmtId="10" fontId="1" fillId="2" borderId="15" xfId="1" applyNumberFormat="1" applyBorder="1"/>
    <xf numFmtId="0" fontId="4" fillId="0" borderId="9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2" borderId="16" xfId="1" applyBorder="1" applyAlignment="1">
      <alignment horizontal="right"/>
    </xf>
  </cellXfs>
  <cellStyles count="3">
    <cellStyle name="Calcul" xfId="2" builtinId="22"/>
    <cellStyle name="Normal" xfId="0" builtinId="0"/>
    <cellStyle name="Sortie" xfId="1" builtinId="21"/>
  </cellStyles>
  <dxfs count="5">
    <dxf>
      <font>
        <color rgb="FFC00000"/>
      </font>
      <fill>
        <patternFill>
          <bgColor rgb="FFFFC5B7"/>
        </patternFill>
      </fill>
    </dxf>
    <dxf>
      <font>
        <color rgb="FF996633"/>
      </font>
      <fill>
        <patternFill>
          <bgColor rgb="FFF8CCAE"/>
        </patternFill>
      </fill>
    </dxf>
    <dxf>
      <font>
        <color theme="2" tint="-0.499984740745262"/>
      </font>
      <fill>
        <patternFill>
          <bgColor theme="0" tint="-4.9989318521683403E-2"/>
        </patternFill>
      </fill>
    </dxf>
    <dxf>
      <font>
        <color rgb="FFA49000"/>
      </font>
      <fill>
        <patternFill>
          <bgColor theme="7" tint="0.79998168889431442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A49000"/>
      <color rgb="FFD0B700"/>
      <color rgb="FFE6CB00"/>
      <color rgb="FF996633"/>
      <color rgb="FFF8CCAE"/>
      <color rgb="FFFFC5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I116" totalsRowShown="0">
  <autoFilter ref="A1:I116"/>
  <tableColumns count="9">
    <tableColumn id="1" name="Number"/>
    <tableColumn id="3" name="Priority"/>
    <tableColumn id="4" name="Complexity"/>
    <tableColumn id="5" name="Green Impact"/>
    <tableColumn id="6" name="Ressources saved"/>
    <tableColumn id="7" name="In TD"/>
    <tableColumn id="8" name="Chapter"/>
    <tableColumn id="9" name="Score" dataDxfId="4">
      <calculatedColumnFormula>Tableau1[[#This Row],[Priority]]*Tableau1[[#This Row],[Green Impact]]</calculatedColumnFormula>
    </tableColumn>
    <tableColumn id="10" name="Found 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D19" sqref="D19"/>
    </sheetView>
  </sheetViews>
  <sheetFormatPr baseColWidth="10" defaultRowHeight="15" x14ac:dyDescent="0.25"/>
  <cols>
    <col min="2" max="2" width="18.28515625" customWidth="1"/>
    <col min="3" max="3" width="16.42578125" customWidth="1"/>
    <col min="4" max="4" width="15" customWidth="1"/>
  </cols>
  <sheetData>
    <row r="2" spans="2:4" ht="15.75" thickBot="1" x14ac:dyDescent="0.3"/>
    <row r="3" spans="2:4" ht="15.75" thickBot="1" x14ac:dyDescent="0.3">
      <c r="B3" s="4" t="s">
        <v>18</v>
      </c>
      <c r="C3" s="5" t="s">
        <v>42</v>
      </c>
      <c r="D3" s="6" t="s">
        <v>44</v>
      </c>
    </row>
    <row r="4" spans="2:4" x14ac:dyDescent="0.25">
      <c r="B4" s="7" t="s">
        <v>19</v>
      </c>
      <c r="C4" s="1">
        <f>SUMIFS(Tableau1[Score],Tableau1[Chapter],Synthesis!B4,Tableau1[Found ?],"&lt;&gt;")/SUMIFS(Pratice!H:H,Pratice!G:G,Synthesis!B4)</f>
        <v>0</v>
      </c>
      <c r="D4" s="12" t="str">
        <f>IF(C4&lt;0.45,"BAD",IF(C4&lt;0.55,"BRONZE",IF(C4&lt;0.7,"SILVER","GOLD")))</f>
        <v>BAD</v>
      </c>
    </row>
    <row r="5" spans="2:4" x14ac:dyDescent="0.25">
      <c r="B5" s="8" t="s">
        <v>20</v>
      </c>
      <c r="C5" s="3">
        <f>SUMIFS(Tableau1[Score],Tableau1[Chapter],Synthesis!B5,Tableau1[Found ?],"&lt;&gt;")/SUMIFS(Pratice!H:H,Pratice!G:G,Synthesis!B5)</f>
        <v>0</v>
      </c>
      <c r="D5" s="13" t="str">
        <f>IF(C5&lt;0.45,"BAD",IF(C5&lt;0.55,"BRONZE",IF(C5&lt;0.7,"SILVER","GOLD")))</f>
        <v>BAD</v>
      </c>
    </row>
    <row r="6" spans="2:4" x14ac:dyDescent="0.25">
      <c r="B6" s="8" t="s">
        <v>45</v>
      </c>
      <c r="C6" s="3">
        <f>SUMIFS(Tableau1[Score],Tableau1[Chapter],Synthesis!B6,Tableau1[Found ?],"&lt;&gt;")/SUMIFS(Pratice!H:H,Pratice!G:G,Synthesis!B6)</f>
        <v>0</v>
      </c>
      <c r="D6" s="13" t="str">
        <f t="shared" ref="D5:D10" si="0">IF(C6&lt;0.45,"BAD",IF(C6&lt;0.55,"BRONZE",IF(C6&lt;0.7,"SILVER","GOLD")))</f>
        <v>BAD</v>
      </c>
    </row>
    <row r="7" spans="2:4" x14ac:dyDescent="0.25">
      <c r="B7" s="8" t="s">
        <v>46</v>
      </c>
      <c r="C7" s="3">
        <f>SUMIFS(Tableau1[Score],Tableau1[Chapter],Synthesis!B7,Tableau1[Found ?],"&lt;&gt;")/SUMIFS(Pratice!H:H,Pratice!G:G,Synthesis!B7)</f>
        <v>0</v>
      </c>
      <c r="D7" s="13" t="str">
        <f t="shared" si="0"/>
        <v>BAD</v>
      </c>
    </row>
    <row r="8" spans="2:4" x14ac:dyDescent="0.25">
      <c r="B8" s="8" t="s">
        <v>30</v>
      </c>
      <c r="C8" s="3">
        <f>SUMIFS(Tableau1[Score],Tableau1[Chapter],Synthesis!B8,Tableau1[Found ?],"&lt;&gt;")/SUMIFS(Pratice!H:H,Pratice!G:G,Synthesis!B8)</f>
        <v>0</v>
      </c>
      <c r="D8" s="13" t="str">
        <f t="shared" si="0"/>
        <v>BAD</v>
      </c>
    </row>
    <row r="9" spans="2:4" ht="15.75" thickBot="1" x14ac:dyDescent="0.3">
      <c r="B9" s="9" t="s">
        <v>37</v>
      </c>
      <c r="C9" s="2">
        <f>SUMIFS(Tableau1[Score],Tableau1[Chapter],Synthesis!B9,Tableau1[Found ?],"&lt;&gt;")/SUMIFS(Pratice!H:H,Pratice!G:G,Synthesis!B9)</f>
        <v>0</v>
      </c>
      <c r="D9" s="14" t="str">
        <f t="shared" si="0"/>
        <v>BAD</v>
      </c>
    </row>
    <row r="10" spans="2:4" ht="15.75" thickBot="1" x14ac:dyDescent="0.3">
      <c r="B10" s="10" t="s">
        <v>47</v>
      </c>
      <c r="C10" s="11">
        <f>SUMIFS(Tableau1[Score],Tableau1[Found ?],"&lt;&gt;")/SUM(Pratice!H:H)</f>
        <v>0</v>
      </c>
      <c r="D10" s="15" t="str">
        <f t="shared" si="0"/>
        <v>BAD</v>
      </c>
    </row>
  </sheetData>
  <conditionalFormatting sqref="D4:D10">
    <cfRule type="cellIs" dxfId="3" priority="1" operator="equal">
      <formula>"GOLD"</formula>
    </cfRule>
    <cfRule type="cellIs" dxfId="2" priority="2" operator="equal">
      <formula>"SILVER"</formula>
    </cfRule>
    <cfRule type="cellIs" dxfId="1" priority="3" operator="equal">
      <formula>"BRONZE"</formula>
    </cfRule>
    <cfRule type="cellIs" dxfId="0" priority="4" operator="equal">
      <formula>"BAD"</formula>
    </cfRule>
  </conditionalFormatting>
  <pageMargins left="0.7" right="0.7" top="0.75" bottom="0.75" header="0.3" footer="0.3"/>
  <pageSetup paperSize="9" orientation="portrait" r:id="rId1"/>
  <headerFooter>
    <oddFooter>&amp;L&amp;1#&amp;"Tahoma"&amp;9&amp;KCF022BC2 – Usage restreint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zoomScale="115" zoomScaleNormal="115" workbookViewId="0">
      <selection activeCell="J5" sqref="J5"/>
    </sheetView>
  </sheetViews>
  <sheetFormatPr baseColWidth="10" defaultRowHeight="15" x14ac:dyDescent="0.25"/>
  <cols>
    <col min="2" max="2" width="11.42578125" customWidth="1"/>
    <col min="3" max="3" width="17.42578125" customWidth="1"/>
    <col min="4" max="4" width="18" customWidth="1"/>
    <col min="5" max="5" width="32.5703125" customWidth="1"/>
    <col min="6" max="7" width="11.42578125" customWidth="1"/>
    <col min="8" max="8" width="9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18</v>
      </c>
      <c r="H1" t="s">
        <v>42</v>
      </c>
      <c r="I1" t="s">
        <v>43</v>
      </c>
    </row>
    <row r="2" spans="1:9" x14ac:dyDescent="0.25">
      <c r="A2">
        <v>1</v>
      </c>
      <c r="B2">
        <v>3</v>
      </c>
      <c r="C2">
        <v>3</v>
      </c>
      <c r="D2">
        <v>3</v>
      </c>
      <c r="E2" t="s">
        <v>5</v>
      </c>
      <c r="F2" t="s">
        <v>8</v>
      </c>
      <c r="G2" t="s">
        <v>19</v>
      </c>
      <c r="H2">
        <f>Tableau1[[#This Row],[Priority]]*Tableau1[[#This Row],[Green Impact]]</f>
        <v>9</v>
      </c>
    </row>
    <row r="3" spans="1:9" x14ac:dyDescent="0.25">
      <c r="A3">
        <v>2</v>
      </c>
      <c r="B3">
        <v>3</v>
      </c>
      <c r="C3">
        <v>3</v>
      </c>
      <c r="D3">
        <v>3</v>
      </c>
      <c r="E3" t="s">
        <v>5</v>
      </c>
      <c r="F3" t="s">
        <v>9</v>
      </c>
      <c r="G3" t="s">
        <v>19</v>
      </c>
      <c r="H3">
        <f>Tableau1[[#This Row],[Priority]]*Tableau1[[#This Row],[Green Impact]]</f>
        <v>9</v>
      </c>
    </row>
    <row r="4" spans="1:9" x14ac:dyDescent="0.25">
      <c r="A4">
        <v>3</v>
      </c>
      <c r="B4">
        <v>2</v>
      </c>
      <c r="C4">
        <v>2</v>
      </c>
      <c r="D4">
        <v>2</v>
      </c>
      <c r="E4" t="s">
        <v>6</v>
      </c>
      <c r="F4" t="s">
        <v>8</v>
      </c>
      <c r="G4" t="s">
        <v>19</v>
      </c>
      <c r="H4">
        <f>Tableau1[[#This Row],[Priority]]*Tableau1[[#This Row],[Green Impact]]</f>
        <v>4</v>
      </c>
    </row>
    <row r="5" spans="1:9" x14ac:dyDescent="0.25">
      <c r="A5">
        <v>4</v>
      </c>
      <c r="B5">
        <v>3</v>
      </c>
      <c r="C5">
        <v>1</v>
      </c>
      <c r="D5">
        <v>3</v>
      </c>
      <c r="E5" t="s">
        <v>10</v>
      </c>
      <c r="F5" t="s">
        <v>8</v>
      </c>
      <c r="G5" t="s">
        <v>19</v>
      </c>
      <c r="H5">
        <f>Tableau1[[#This Row],[Priority]]*Tableau1[[#This Row],[Green Impact]]</f>
        <v>9</v>
      </c>
    </row>
    <row r="6" spans="1:9" x14ac:dyDescent="0.25">
      <c r="A6">
        <v>5</v>
      </c>
      <c r="B6">
        <v>3</v>
      </c>
      <c r="C6">
        <v>2</v>
      </c>
      <c r="D6">
        <v>3</v>
      </c>
      <c r="E6" t="s">
        <v>11</v>
      </c>
      <c r="F6" t="s">
        <v>9</v>
      </c>
      <c r="G6" t="s">
        <v>19</v>
      </c>
      <c r="H6">
        <f>Tableau1[[#This Row],[Priority]]*Tableau1[[#This Row],[Green Impact]]</f>
        <v>9</v>
      </c>
    </row>
    <row r="7" spans="1:9" x14ac:dyDescent="0.25">
      <c r="A7">
        <v>6</v>
      </c>
      <c r="B7">
        <v>2</v>
      </c>
      <c r="C7">
        <v>3</v>
      </c>
      <c r="D7">
        <v>3</v>
      </c>
      <c r="E7" t="s">
        <v>12</v>
      </c>
      <c r="F7" t="s">
        <v>8</v>
      </c>
      <c r="G7" t="s">
        <v>19</v>
      </c>
      <c r="H7">
        <f>Tableau1[[#This Row],[Priority]]*Tableau1[[#This Row],[Green Impact]]</f>
        <v>6</v>
      </c>
    </row>
    <row r="8" spans="1:9" x14ac:dyDescent="0.25">
      <c r="A8">
        <v>7</v>
      </c>
      <c r="B8">
        <v>2</v>
      </c>
      <c r="C8">
        <v>2</v>
      </c>
      <c r="D8">
        <v>3</v>
      </c>
      <c r="E8" t="s">
        <v>12</v>
      </c>
      <c r="F8" t="s">
        <v>28</v>
      </c>
      <c r="G8" t="s">
        <v>19</v>
      </c>
      <c r="H8">
        <f>Tableau1[[#This Row],[Priority]]*Tableau1[[#This Row],[Green Impact]]</f>
        <v>6</v>
      </c>
    </row>
    <row r="9" spans="1:9" x14ac:dyDescent="0.25">
      <c r="A9">
        <v>8</v>
      </c>
      <c r="B9">
        <v>2</v>
      </c>
      <c r="C9">
        <v>2</v>
      </c>
      <c r="D9">
        <v>2</v>
      </c>
      <c r="E9" t="s">
        <v>13</v>
      </c>
      <c r="F9" t="s">
        <v>9</v>
      </c>
      <c r="G9" t="s">
        <v>19</v>
      </c>
      <c r="H9">
        <f>Tableau1[[#This Row],[Priority]]*Tableau1[[#This Row],[Green Impact]]</f>
        <v>4</v>
      </c>
    </row>
    <row r="10" spans="1:9" x14ac:dyDescent="0.25">
      <c r="A10">
        <v>9</v>
      </c>
      <c r="B10">
        <v>3</v>
      </c>
      <c r="C10">
        <v>2</v>
      </c>
      <c r="D10">
        <v>3</v>
      </c>
      <c r="E10" t="s">
        <v>6</v>
      </c>
      <c r="F10" t="s">
        <v>9</v>
      </c>
      <c r="G10" t="s">
        <v>19</v>
      </c>
      <c r="H10">
        <f>Tableau1[[#This Row],[Priority]]*Tableau1[[#This Row],[Green Impact]]</f>
        <v>9</v>
      </c>
    </row>
    <row r="11" spans="1:9" x14ac:dyDescent="0.25">
      <c r="A11">
        <v>10</v>
      </c>
      <c r="B11">
        <v>3</v>
      </c>
      <c r="C11">
        <v>2</v>
      </c>
      <c r="D11">
        <v>3</v>
      </c>
      <c r="E11" t="s">
        <v>6</v>
      </c>
      <c r="F11" t="s">
        <v>9</v>
      </c>
      <c r="G11" t="s">
        <v>19</v>
      </c>
      <c r="H11">
        <f>Tableau1[[#This Row],[Priority]]*Tableau1[[#This Row],[Green Impact]]</f>
        <v>9</v>
      </c>
    </row>
    <row r="12" spans="1:9" x14ac:dyDescent="0.25">
      <c r="A12">
        <v>11</v>
      </c>
      <c r="B12">
        <v>2</v>
      </c>
      <c r="C12">
        <v>3</v>
      </c>
      <c r="D12">
        <v>3</v>
      </c>
      <c r="E12" t="s">
        <v>11</v>
      </c>
      <c r="F12" t="s">
        <v>8</v>
      </c>
      <c r="G12" t="s">
        <v>19</v>
      </c>
      <c r="H12">
        <f>Tableau1[[#This Row],[Priority]]*Tableau1[[#This Row],[Green Impact]]</f>
        <v>6</v>
      </c>
    </row>
    <row r="13" spans="1:9" x14ac:dyDescent="0.25">
      <c r="A13">
        <v>12</v>
      </c>
      <c r="B13">
        <v>3</v>
      </c>
      <c r="C13">
        <v>1</v>
      </c>
      <c r="D13">
        <v>2</v>
      </c>
      <c r="E13" t="s">
        <v>14</v>
      </c>
      <c r="F13" t="s">
        <v>8</v>
      </c>
      <c r="G13" t="s">
        <v>19</v>
      </c>
      <c r="H13">
        <f>Tableau1[[#This Row],[Priority]]*Tableau1[[#This Row],[Green Impact]]</f>
        <v>6</v>
      </c>
    </row>
    <row r="14" spans="1:9" x14ac:dyDescent="0.25">
      <c r="A14">
        <v>13</v>
      </c>
      <c r="B14">
        <v>2</v>
      </c>
      <c r="C14">
        <v>3</v>
      </c>
      <c r="D14">
        <v>3</v>
      </c>
      <c r="E14" t="s">
        <v>15</v>
      </c>
      <c r="F14" t="s">
        <v>8</v>
      </c>
      <c r="G14" t="s">
        <v>19</v>
      </c>
      <c r="H14">
        <f>Tableau1[[#This Row],[Priority]]*Tableau1[[#This Row],[Green Impact]]</f>
        <v>6</v>
      </c>
    </row>
    <row r="15" spans="1:9" x14ac:dyDescent="0.25">
      <c r="A15">
        <v>14</v>
      </c>
      <c r="B15">
        <v>3</v>
      </c>
      <c r="C15">
        <v>2</v>
      </c>
      <c r="D15">
        <v>2</v>
      </c>
      <c r="E15" t="s">
        <v>16</v>
      </c>
      <c r="F15" t="s">
        <v>8</v>
      </c>
      <c r="G15" t="s">
        <v>19</v>
      </c>
      <c r="H15">
        <f>Tableau1[[#This Row],[Priority]]*Tableau1[[#This Row],[Green Impact]]</f>
        <v>6</v>
      </c>
    </row>
    <row r="16" spans="1:9" x14ac:dyDescent="0.25">
      <c r="A16">
        <v>15</v>
      </c>
      <c r="B16">
        <v>3</v>
      </c>
      <c r="C16">
        <v>3</v>
      </c>
      <c r="D16">
        <v>3</v>
      </c>
      <c r="E16" t="s">
        <v>11</v>
      </c>
      <c r="F16" t="s">
        <v>8</v>
      </c>
      <c r="G16" t="s">
        <v>19</v>
      </c>
      <c r="H16">
        <f>Tableau1[[#This Row],[Priority]]*Tableau1[[#This Row],[Green Impact]]</f>
        <v>9</v>
      </c>
    </row>
    <row r="17" spans="1:8" x14ac:dyDescent="0.25">
      <c r="A17">
        <v>16</v>
      </c>
      <c r="B17">
        <v>3</v>
      </c>
      <c r="C17">
        <v>3</v>
      </c>
      <c r="D17">
        <v>3</v>
      </c>
      <c r="E17" t="s">
        <v>11</v>
      </c>
      <c r="F17" t="s">
        <v>8</v>
      </c>
      <c r="G17" t="s">
        <v>19</v>
      </c>
      <c r="H17">
        <f>Tableau1[[#This Row],[Priority]]*Tableau1[[#This Row],[Green Impact]]</f>
        <v>9</v>
      </c>
    </row>
    <row r="18" spans="1:8" x14ac:dyDescent="0.25">
      <c r="A18">
        <v>17</v>
      </c>
      <c r="B18">
        <v>3</v>
      </c>
      <c r="C18">
        <v>1</v>
      </c>
      <c r="D18">
        <v>3</v>
      </c>
      <c r="E18" t="s">
        <v>17</v>
      </c>
      <c r="F18" t="s">
        <v>9</v>
      </c>
      <c r="G18" t="s">
        <v>19</v>
      </c>
      <c r="H18">
        <f>Tableau1[[#This Row],[Priority]]*Tableau1[[#This Row],[Green Impact]]</f>
        <v>9</v>
      </c>
    </row>
    <row r="19" spans="1:8" x14ac:dyDescent="0.25">
      <c r="A19">
        <v>18</v>
      </c>
      <c r="B19">
        <v>2</v>
      </c>
      <c r="C19">
        <v>3</v>
      </c>
      <c r="D19">
        <v>2</v>
      </c>
      <c r="E19" t="s">
        <v>10</v>
      </c>
      <c r="F19" t="s">
        <v>8</v>
      </c>
      <c r="G19" t="s">
        <v>19</v>
      </c>
      <c r="H19">
        <f>Tableau1[[#This Row],[Priority]]*Tableau1[[#This Row],[Green Impact]]</f>
        <v>4</v>
      </c>
    </row>
    <row r="20" spans="1:8" x14ac:dyDescent="0.25">
      <c r="A20">
        <v>19</v>
      </c>
      <c r="B20">
        <v>2</v>
      </c>
      <c r="C20">
        <v>2</v>
      </c>
      <c r="D20">
        <v>3</v>
      </c>
      <c r="E20" t="s">
        <v>5</v>
      </c>
      <c r="F20" t="s">
        <v>9</v>
      </c>
      <c r="G20" t="s">
        <v>19</v>
      </c>
      <c r="H20">
        <f>Tableau1[[#This Row],[Priority]]*Tableau1[[#This Row],[Green Impact]]</f>
        <v>6</v>
      </c>
    </row>
    <row r="21" spans="1:8" x14ac:dyDescent="0.25">
      <c r="A21">
        <v>20</v>
      </c>
      <c r="B21">
        <v>2</v>
      </c>
      <c r="C21">
        <v>3</v>
      </c>
      <c r="D21">
        <v>3</v>
      </c>
      <c r="E21" t="s">
        <v>14</v>
      </c>
      <c r="F21" t="s">
        <v>9</v>
      </c>
      <c r="G21" t="s">
        <v>20</v>
      </c>
      <c r="H21">
        <f>Tableau1[[#This Row],[Priority]]*Tableau1[[#This Row],[Green Impact]]</f>
        <v>6</v>
      </c>
    </row>
    <row r="22" spans="1:8" x14ac:dyDescent="0.25">
      <c r="A22">
        <v>21</v>
      </c>
      <c r="B22">
        <v>3</v>
      </c>
      <c r="C22">
        <v>2</v>
      </c>
      <c r="D22">
        <v>3</v>
      </c>
      <c r="E22" t="s">
        <v>14</v>
      </c>
      <c r="F22" t="s">
        <v>9</v>
      </c>
      <c r="G22" t="s">
        <v>20</v>
      </c>
      <c r="H22">
        <f>Tableau1[[#This Row],[Priority]]*Tableau1[[#This Row],[Green Impact]]</f>
        <v>9</v>
      </c>
    </row>
    <row r="23" spans="1:8" x14ac:dyDescent="0.25">
      <c r="A23">
        <v>22</v>
      </c>
      <c r="B23">
        <v>3</v>
      </c>
      <c r="C23">
        <v>1</v>
      </c>
      <c r="D23">
        <v>3</v>
      </c>
      <c r="E23" t="s">
        <v>6</v>
      </c>
      <c r="F23" t="s">
        <v>9</v>
      </c>
      <c r="G23" t="s">
        <v>20</v>
      </c>
      <c r="H23">
        <f>Tableau1[[#This Row],[Priority]]*Tableau1[[#This Row],[Green Impact]]</f>
        <v>9</v>
      </c>
    </row>
    <row r="24" spans="1:8" x14ac:dyDescent="0.25">
      <c r="A24">
        <v>23</v>
      </c>
      <c r="B24">
        <v>3</v>
      </c>
      <c r="C24">
        <v>1</v>
      </c>
      <c r="D24">
        <v>3</v>
      </c>
      <c r="E24" t="s">
        <v>14</v>
      </c>
      <c r="F24" t="s">
        <v>9</v>
      </c>
      <c r="G24" t="s">
        <v>20</v>
      </c>
      <c r="H24">
        <f>Tableau1[[#This Row],[Priority]]*Tableau1[[#This Row],[Green Impact]]</f>
        <v>9</v>
      </c>
    </row>
    <row r="25" spans="1:8" x14ac:dyDescent="0.25">
      <c r="A25">
        <v>24</v>
      </c>
      <c r="B25">
        <v>3</v>
      </c>
      <c r="C25">
        <v>1</v>
      </c>
      <c r="D25">
        <v>1</v>
      </c>
      <c r="E25" t="s">
        <v>21</v>
      </c>
      <c r="F25" t="s">
        <v>9</v>
      </c>
      <c r="G25" t="s">
        <v>20</v>
      </c>
      <c r="H25">
        <f>Tableau1[[#This Row],[Priority]]*Tableau1[[#This Row],[Green Impact]]</f>
        <v>3</v>
      </c>
    </row>
    <row r="26" spans="1:8" x14ac:dyDescent="0.25">
      <c r="A26">
        <v>25</v>
      </c>
      <c r="B26">
        <v>3</v>
      </c>
      <c r="C26">
        <v>1</v>
      </c>
      <c r="D26">
        <v>3</v>
      </c>
      <c r="E26" t="s">
        <v>14</v>
      </c>
      <c r="F26" t="s">
        <v>9</v>
      </c>
      <c r="G26" t="s">
        <v>20</v>
      </c>
      <c r="H26">
        <f>Tableau1[[#This Row],[Priority]]*Tableau1[[#This Row],[Green Impact]]</f>
        <v>9</v>
      </c>
    </row>
    <row r="27" spans="1:8" x14ac:dyDescent="0.25">
      <c r="A27">
        <v>26</v>
      </c>
      <c r="B27">
        <v>3</v>
      </c>
      <c r="C27">
        <v>1</v>
      </c>
      <c r="D27">
        <v>3</v>
      </c>
      <c r="E27" t="s">
        <v>14</v>
      </c>
      <c r="F27" t="s">
        <v>9</v>
      </c>
      <c r="G27" t="s">
        <v>20</v>
      </c>
      <c r="H27">
        <f>Tableau1[[#This Row],[Priority]]*Tableau1[[#This Row],[Green Impact]]</f>
        <v>9</v>
      </c>
    </row>
    <row r="28" spans="1:8" x14ac:dyDescent="0.25">
      <c r="A28">
        <v>27</v>
      </c>
      <c r="B28">
        <v>3</v>
      </c>
      <c r="C28">
        <v>1</v>
      </c>
      <c r="D28">
        <v>3</v>
      </c>
      <c r="E28" t="s">
        <v>14</v>
      </c>
      <c r="F28" t="s">
        <v>9</v>
      </c>
      <c r="G28" t="s">
        <v>20</v>
      </c>
      <c r="H28">
        <f>Tableau1[[#This Row],[Priority]]*Tableau1[[#This Row],[Green Impact]]</f>
        <v>9</v>
      </c>
    </row>
    <row r="29" spans="1:8" x14ac:dyDescent="0.25">
      <c r="A29">
        <v>28</v>
      </c>
      <c r="B29">
        <v>3</v>
      </c>
      <c r="C29">
        <v>1</v>
      </c>
      <c r="D29">
        <v>3</v>
      </c>
      <c r="E29" t="s">
        <v>14</v>
      </c>
      <c r="F29" t="s">
        <v>9</v>
      </c>
      <c r="G29" t="s">
        <v>20</v>
      </c>
      <c r="H29">
        <f>Tableau1[[#This Row],[Priority]]*Tableau1[[#This Row],[Green Impact]]</f>
        <v>9</v>
      </c>
    </row>
    <row r="30" spans="1:8" x14ac:dyDescent="0.25">
      <c r="A30">
        <v>29</v>
      </c>
      <c r="B30">
        <v>3</v>
      </c>
      <c r="C30">
        <v>1</v>
      </c>
      <c r="D30">
        <v>3</v>
      </c>
      <c r="E30" t="s">
        <v>14</v>
      </c>
      <c r="F30" t="s">
        <v>9</v>
      </c>
      <c r="G30" t="s">
        <v>20</v>
      </c>
      <c r="H30">
        <f>Tableau1[[#This Row],[Priority]]*Tableau1[[#This Row],[Green Impact]]</f>
        <v>9</v>
      </c>
    </row>
    <row r="31" spans="1:8" x14ac:dyDescent="0.25">
      <c r="A31">
        <v>30</v>
      </c>
      <c r="B31">
        <v>2</v>
      </c>
      <c r="C31">
        <v>1</v>
      </c>
      <c r="D31">
        <v>3</v>
      </c>
      <c r="E31" t="s">
        <v>6</v>
      </c>
      <c r="F31" t="s">
        <v>9</v>
      </c>
      <c r="G31" t="s">
        <v>20</v>
      </c>
      <c r="H31">
        <f>Tableau1[[#This Row],[Priority]]*Tableau1[[#This Row],[Green Impact]]</f>
        <v>6</v>
      </c>
    </row>
    <row r="32" spans="1:8" x14ac:dyDescent="0.25">
      <c r="A32">
        <v>31</v>
      </c>
      <c r="B32">
        <v>2</v>
      </c>
      <c r="C32">
        <v>1</v>
      </c>
      <c r="D32">
        <v>1</v>
      </c>
      <c r="E32" t="s">
        <v>21</v>
      </c>
      <c r="F32" t="s">
        <v>9</v>
      </c>
      <c r="G32" t="s">
        <v>20</v>
      </c>
      <c r="H32">
        <f>Tableau1[[#This Row],[Priority]]*Tableau1[[#This Row],[Green Impact]]</f>
        <v>2</v>
      </c>
    </row>
    <row r="33" spans="1:8" x14ac:dyDescent="0.25">
      <c r="A33">
        <v>32</v>
      </c>
      <c r="B33">
        <v>3</v>
      </c>
      <c r="C33">
        <v>1</v>
      </c>
      <c r="D33">
        <v>3</v>
      </c>
      <c r="E33" t="s">
        <v>14</v>
      </c>
      <c r="F33" t="s">
        <v>9</v>
      </c>
      <c r="G33" t="s">
        <v>20</v>
      </c>
      <c r="H33">
        <f>Tableau1[[#This Row],[Priority]]*Tableau1[[#This Row],[Green Impact]]</f>
        <v>9</v>
      </c>
    </row>
    <row r="34" spans="1:8" x14ac:dyDescent="0.25">
      <c r="A34">
        <v>33</v>
      </c>
      <c r="B34">
        <v>3</v>
      </c>
      <c r="C34">
        <v>1</v>
      </c>
      <c r="D34">
        <v>3</v>
      </c>
      <c r="E34" t="s">
        <v>6</v>
      </c>
      <c r="F34" t="s">
        <v>9</v>
      </c>
      <c r="G34" t="s">
        <v>20</v>
      </c>
      <c r="H34">
        <f>Tableau1[[#This Row],[Priority]]*Tableau1[[#This Row],[Green Impact]]</f>
        <v>9</v>
      </c>
    </row>
    <row r="35" spans="1:8" x14ac:dyDescent="0.25">
      <c r="A35">
        <v>34</v>
      </c>
      <c r="B35">
        <v>3</v>
      </c>
      <c r="C35">
        <v>1</v>
      </c>
      <c r="D35">
        <v>3</v>
      </c>
      <c r="E35" t="s">
        <v>14</v>
      </c>
      <c r="F35" t="s">
        <v>9</v>
      </c>
      <c r="G35" t="s">
        <v>20</v>
      </c>
      <c r="H35">
        <f>Tableau1[[#This Row],[Priority]]*Tableau1[[#This Row],[Green Impact]]</f>
        <v>9</v>
      </c>
    </row>
    <row r="36" spans="1:8" x14ac:dyDescent="0.25">
      <c r="A36">
        <v>35</v>
      </c>
      <c r="B36">
        <v>3</v>
      </c>
      <c r="C36">
        <v>1</v>
      </c>
      <c r="D36">
        <v>3</v>
      </c>
      <c r="E36" t="s">
        <v>14</v>
      </c>
      <c r="F36" t="s">
        <v>9</v>
      </c>
      <c r="G36" t="s">
        <v>20</v>
      </c>
      <c r="H36">
        <f>Tableau1[[#This Row],[Priority]]*Tableau1[[#This Row],[Green Impact]]</f>
        <v>9</v>
      </c>
    </row>
    <row r="37" spans="1:8" x14ac:dyDescent="0.25">
      <c r="A37">
        <v>36</v>
      </c>
      <c r="B37">
        <v>3</v>
      </c>
      <c r="C37">
        <v>1</v>
      </c>
      <c r="D37">
        <v>3</v>
      </c>
      <c r="E37" t="s">
        <v>14</v>
      </c>
      <c r="F37" t="s">
        <v>9</v>
      </c>
      <c r="G37" t="s">
        <v>20</v>
      </c>
      <c r="H37">
        <f>Tableau1[[#This Row],[Priority]]*Tableau1[[#This Row],[Green Impact]]</f>
        <v>9</v>
      </c>
    </row>
    <row r="38" spans="1:8" x14ac:dyDescent="0.25">
      <c r="A38">
        <v>37</v>
      </c>
      <c r="B38">
        <v>2</v>
      </c>
      <c r="C38">
        <v>2</v>
      </c>
      <c r="D38">
        <v>3</v>
      </c>
      <c r="E38" t="s">
        <v>6</v>
      </c>
      <c r="F38" t="s">
        <v>9</v>
      </c>
      <c r="G38" t="s">
        <v>20</v>
      </c>
      <c r="H38">
        <f>Tableau1[[#This Row],[Priority]]*Tableau1[[#This Row],[Green Impact]]</f>
        <v>6</v>
      </c>
    </row>
    <row r="39" spans="1:8" x14ac:dyDescent="0.25">
      <c r="A39">
        <v>38</v>
      </c>
      <c r="B39">
        <v>1</v>
      </c>
      <c r="C39">
        <v>3</v>
      </c>
      <c r="D39">
        <v>2</v>
      </c>
      <c r="E39" t="s">
        <v>11</v>
      </c>
      <c r="F39" t="s">
        <v>9</v>
      </c>
      <c r="G39" t="s">
        <v>22</v>
      </c>
      <c r="H39">
        <f>Tableau1[[#This Row],[Priority]]*Tableau1[[#This Row],[Green Impact]]</f>
        <v>2</v>
      </c>
    </row>
    <row r="40" spans="1:8" x14ac:dyDescent="0.25">
      <c r="A40">
        <v>39</v>
      </c>
      <c r="B40">
        <v>3</v>
      </c>
      <c r="C40">
        <v>1</v>
      </c>
      <c r="D40">
        <v>3</v>
      </c>
      <c r="E40" t="s">
        <v>15</v>
      </c>
      <c r="F40" t="s">
        <v>9</v>
      </c>
      <c r="G40" t="s">
        <v>22</v>
      </c>
      <c r="H40">
        <f>Tableau1[[#This Row],[Priority]]*Tableau1[[#This Row],[Green Impact]]</f>
        <v>9</v>
      </c>
    </row>
    <row r="41" spans="1:8" x14ac:dyDescent="0.25">
      <c r="A41">
        <v>40</v>
      </c>
      <c r="B41">
        <v>3</v>
      </c>
      <c r="C41">
        <v>3</v>
      </c>
      <c r="D41">
        <v>2</v>
      </c>
      <c r="E41" t="s">
        <v>23</v>
      </c>
      <c r="F41" t="s">
        <v>9</v>
      </c>
      <c r="G41" t="s">
        <v>22</v>
      </c>
      <c r="H41">
        <f>Tableau1[[#This Row],[Priority]]*Tableau1[[#This Row],[Green Impact]]</f>
        <v>6</v>
      </c>
    </row>
    <row r="42" spans="1:8" x14ac:dyDescent="0.25">
      <c r="A42">
        <v>41</v>
      </c>
      <c r="B42">
        <v>3</v>
      </c>
      <c r="C42">
        <v>2</v>
      </c>
      <c r="D42">
        <v>3</v>
      </c>
      <c r="E42" t="s">
        <v>21</v>
      </c>
      <c r="F42" t="s">
        <v>9</v>
      </c>
      <c r="G42" t="s">
        <v>22</v>
      </c>
      <c r="H42">
        <f>Tableau1[[#This Row],[Priority]]*Tableau1[[#This Row],[Green Impact]]</f>
        <v>9</v>
      </c>
    </row>
    <row r="43" spans="1:8" x14ac:dyDescent="0.25">
      <c r="A43">
        <v>42</v>
      </c>
      <c r="B43">
        <v>2</v>
      </c>
      <c r="C43">
        <v>1</v>
      </c>
      <c r="D43">
        <v>3</v>
      </c>
      <c r="E43" t="s">
        <v>21</v>
      </c>
      <c r="F43" t="s">
        <v>9</v>
      </c>
      <c r="G43" t="s">
        <v>22</v>
      </c>
      <c r="H43">
        <f>Tableau1[[#This Row],[Priority]]*Tableau1[[#This Row],[Green Impact]]</f>
        <v>6</v>
      </c>
    </row>
    <row r="44" spans="1:8" x14ac:dyDescent="0.25">
      <c r="A44">
        <v>43</v>
      </c>
      <c r="B44">
        <v>3</v>
      </c>
      <c r="C44">
        <v>2</v>
      </c>
      <c r="D44">
        <v>3</v>
      </c>
      <c r="E44" t="s">
        <v>21</v>
      </c>
      <c r="F44" t="s">
        <v>9</v>
      </c>
      <c r="G44" t="s">
        <v>22</v>
      </c>
      <c r="H44">
        <f>Tableau1[[#This Row],[Priority]]*Tableau1[[#This Row],[Green Impact]]</f>
        <v>9</v>
      </c>
    </row>
    <row r="45" spans="1:8" x14ac:dyDescent="0.25">
      <c r="A45">
        <v>44</v>
      </c>
      <c r="B45">
        <v>3</v>
      </c>
      <c r="C45">
        <v>1</v>
      </c>
      <c r="D45">
        <v>3</v>
      </c>
      <c r="E45" t="s">
        <v>15</v>
      </c>
      <c r="F45" t="s">
        <v>28</v>
      </c>
      <c r="G45" t="s">
        <v>22</v>
      </c>
      <c r="H45">
        <f>Tableau1[[#This Row],[Priority]]*Tableau1[[#This Row],[Green Impact]]</f>
        <v>9</v>
      </c>
    </row>
    <row r="46" spans="1:8" x14ac:dyDescent="0.25">
      <c r="A46">
        <v>45</v>
      </c>
      <c r="B46">
        <v>3</v>
      </c>
      <c r="C46">
        <v>2</v>
      </c>
      <c r="D46">
        <v>3</v>
      </c>
      <c r="E46" t="s">
        <v>21</v>
      </c>
      <c r="F46" t="s">
        <v>9</v>
      </c>
      <c r="G46" t="s">
        <v>22</v>
      </c>
      <c r="H46">
        <f>Tableau1[[#This Row],[Priority]]*Tableau1[[#This Row],[Green Impact]]</f>
        <v>9</v>
      </c>
    </row>
    <row r="47" spans="1:8" x14ac:dyDescent="0.25">
      <c r="A47">
        <v>46</v>
      </c>
      <c r="B47">
        <v>3</v>
      </c>
      <c r="C47">
        <v>1</v>
      </c>
      <c r="D47">
        <v>1</v>
      </c>
      <c r="E47" t="s">
        <v>21</v>
      </c>
      <c r="F47" t="s">
        <v>9</v>
      </c>
      <c r="G47" t="s">
        <v>22</v>
      </c>
      <c r="H47">
        <f>Tableau1[[#This Row],[Priority]]*Tableau1[[#This Row],[Green Impact]]</f>
        <v>3</v>
      </c>
    </row>
    <row r="48" spans="1:8" x14ac:dyDescent="0.25">
      <c r="A48">
        <v>47</v>
      </c>
      <c r="B48">
        <v>1</v>
      </c>
      <c r="C48">
        <v>1</v>
      </c>
      <c r="D48">
        <v>1</v>
      </c>
      <c r="E48" t="s">
        <v>21</v>
      </c>
      <c r="F48" t="s">
        <v>28</v>
      </c>
      <c r="G48" t="s">
        <v>22</v>
      </c>
      <c r="H48">
        <f>Tableau1[[#This Row],[Priority]]*Tableau1[[#This Row],[Green Impact]]</f>
        <v>1</v>
      </c>
    </row>
    <row r="49" spans="1:8" x14ac:dyDescent="0.25">
      <c r="A49">
        <v>48</v>
      </c>
      <c r="B49">
        <v>1</v>
      </c>
      <c r="C49">
        <v>1</v>
      </c>
      <c r="D49">
        <v>2</v>
      </c>
      <c r="E49" t="s">
        <v>21</v>
      </c>
      <c r="F49" t="s">
        <v>9</v>
      </c>
      <c r="G49" t="s">
        <v>22</v>
      </c>
      <c r="H49">
        <f>Tableau1[[#This Row],[Priority]]*Tableau1[[#This Row],[Green Impact]]</f>
        <v>2</v>
      </c>
    </row>
    <row r="50" spans="1:8" x14ac:dyDescent="0.25">
      <c r="A50">
        <v>49</v>
      </c>
      <c r="B50">
        <v>3</v>
      </c>
      <c r="C50">
        <v>1</v>
      </c>
      <c r="D50">
        <v>2</v>
      </c>
      <c r="E50" t="s">
        <v>21</v>
      </c>
      <c r="F50" t="s">
        <v>9</v>
      </c>
      <c r="G50" t="s">
        <v>22</v>
      </c>
      <c r="H50">
        <f>Tableau1[[#This Row],[Priority]]*Tableau1[[#This Row],[Green Impact]]</f>
        <v>6</v>
      </c>
    </row>
    <row r="51" spans="1:8" x14ac:dyDescent="0.25">
      <c r="A51">
        <v>50</v>
      </c>
      <c r="B51">
        <v>1</v>
      </c>
      <c r="C51">
        <v>1</v>
      </c>
      <c r="D51">
        <v>2</v>
      </c>
      <c r="E51" t="s">
        <v>21</v>
      </c>
      <c r="F51" t="s">
        <v>9</v>
      </c>
      <c r="G51" t="s">
        <v>22</v>
      </c>
      <c r="H51">
        <f>Tableau1[[#This Row],[Priority]]*Tableau1[[#This Row],[Green Impact]]</f>
        <v>2</v>
      </c>
    </row>
    <row r="52" spans="1:8" x14ac:dyDescent="0.25">
      <c r="A52">
        <v>51</v>
      </c>
      <c r="B52">
        <v>1</v>
      </c>
      <c r="C52">
        <v>1</v>
      </c>
      <c r="D52">
        <v>1</v>
      </c>
      <c r="E52" t="s">
        <v>21</v>
      </c>
      <c r="F52" t="s">
        <v>9</v>
      </c>
      <c r="G52" t="s">
        <v>22</v>
      </c>
      <c r="H52">
        <f>Tableau1[[#This Row],[Priority]]*Tableau1[[#This Row],[Green Impact]]</f>
        <v>1</v>
      </c>
    </row>
    <row r="53" spans="1:8" x14ac:dyDescent="0.25">
      <c r="A53">
        <v>52</v>
      </c>
      <c r="B53">
        <v>3</v>
      </c>
      <c r="C53">
        <v>2</v>
      </c>
      <c r="D53">
        <v>3</v>
      </c>
      <c r="E53" t="s">
        <v>21</v>
      </c>
      <c r="F53" t="s">
        <v>9</v>
      </c>
      <c r="G53" t="s">
        <v>22</v>
      </c>
      <c r="H53">
        <f>Tableau1[[#This Row],[Priority]]*Tableau1[[#This Row],[Green Impact]]</f>
        <v>9</v>
      </c>
    </row>
    <row r="54" spans="1:8" x14ac:dyDescent="0.25">
      <c r="A54">
        <v>53</v>
      </c>
      <c r="B54">
        <v>2</v>
      </c>
      <c r="C54">
        <v>2</v>
      </c>
      <c r="D54">
        <v>2</v>
      </c>
      <c r="E54" t="s">
        <v>21</v>
      </c>
      <c r="F54" t="s">
        <v>9</v>
      </c>
      <c r="G54" t="s">
        <v>22</v>
      </c>
      <c r="H54">
        <f>Tableau1[[#This Row],[Priority]]*Tableau1[[#This Row],[Green Impact]]</f>
        <v>4</v>
      </c>
    </row>
    <row r="55" spans="1:8" x14ac:dyDescent="0.25">
      <c r="A55">
        <v>54</v>
      </c>
      <c r="B55">
        <v>3</v>
      </c>
      <c r="C55">
        <v>2</v>
      </c>
      <c r="D55">
        <v>3</v>
      </c>
      <c r="E55" t="s">
        <v>15</v>
      </c>
      <c r="F55" t="s">
        <v>9</v>
      </c>
      <c r="G55" t="s">
        <v>22</v>
      </c>
      <c r="H55">
        <f>Tableau1[[#This Row],[Priority]]*Tableau1[[#This Row],[Green Impact]]</f>
        <v>9</v>
      </c>
    </row>
    <row r="56" spans="1:8" x14ac:dyDescent="0.25">
      <c r="A56">
        <v>55</v>
      </c>
      <c r="B56">
        <v>2</v>
      </c>
      <c r="C56">
        <v>2</v>
      </c>
      <c r="D56">
        <v>3</v>
      </c>
      <c r="E56" t="s">
        <v>21</v>
      </c>
      <c r="F56" t="s">
        <v>9</v>
      </c>
      <c r="G56" t="s">
        <v>22</v>
      </c>
      <c r="H56">
        <f>Tableau1[[#This Row],[Priority]]*Tableau1[[#This Row],[Green Impact]]</f>
        <v>6</v>
      </c>
    </row>
    <row r="57" spans="1:8" x14ac:dyDescent="0.25">
      <c r="A57">
        <v>56</v>
      </c>
      <c r="B57">
        <v>1</v>
      </c>
      <c r="C57">
        <v>2</v>
      </c>
      <c r="D57">
        <v>3</v>
      </c>
      <c r="E57" t="s">
        <v>21</v>
      </c>
      <c r="F57" t="s">
        <v>9</v>
      </c>
      <c r="G57" t="s">
        <v>24</v>
      </c>
      <c r="H57">
        <f>Tableau1[[#This Row],[Priority]]*Tableau1[[#This Row],[Green Impact]]</f>
        <v>3</v>
      </c>
    </row>
    <row r="58" spans="1:8" x14ac:dyDescent="0.25">
      <c r="A58">
        <v>57</v>
      </c>
      <c r="B58">
        <v>3</v>
      </c>
      <c r="C58">
        <v>1</v>
      </c>
      <c r="D58">
        <v>3</v>
      </c>
      <c r="E58" t="s">
        <v>15</v>
      </c>
      <c r="F58" t="s">
        <v>8</v>
      </c>
      <c r="G58" t="s">
        <v>24</v>
      </c>
      <c r="H58">
        <f>Tableau1[[#This Row],[Priority]]*Tableau1[[#This Row],[Green Impact]]</f>
        <v>9</v>
      </c>
    </row>
    <row r="59" spans="1:8" x14ac:dyDescent="0.25">
      <c r="A59">
        <v>58</v>
      </c>
      <c r="B59">
        <v>3</v>
      </c>
      <c r="C59">
        <v>2</v>
      </c>
      <c r="D59">
        <v>3</v>
      </c>
      <c r="E59" t="s">
        <v>25</v>
      </c>
      <c r="F59" t="s">
        <v>8</v>
      </c>
      <c r="G59" t="s">
        <v>24</v>
      </c>
      <c r="H59">
        <f>Tableau1[[#This Row],[Priority]]*Tableau1[[#This Row],[Green Impact]]</f>
        <v>9</v>
      </c>
    </row>
    <row r="60" spans="1:8" x14ac:dyDescent="0.25">
      <c r="A60">
        <v>59</v>
      </c>
      <c r="B60">
        <v>3</v>
      </c>
      <c r="C60">
        <v>1</v>
      </c>
      <c r="D60">
        <v>3</v>
      </c>
      <c r="E60" t="s">
        <v>25</v>
      </c>
      <c r="F60" t="s">
        <v>8</v>
      </c>
      <c r="G60" t="s">
        <v>24</v>
      </c>
      <c r="H60">
        <f>Tableau1[[#This Row],[Priority]]*Tableau1[[#This Row],[Green Impact]]</f>
        <v>9</v>
      </c>
    </row>
    <row r="61" spans="1:8" x14ac:dyDescent="0.25">
      <c r="A61">
        <v>60</v>
      </c>
      <c r="B61">
        <v>3</v>
      </c>
      <c r="C61">
        <v>1</v>
      </c>
      <c r="D61">
        <v>3</v>
      </c>
      <c r="E61" t="s">
        <v>25</v>
      </c>
      <c r="F61" t="s">
        <v>8</v>
      </c>
      <c r="G61" t="s">
        <v>24</v>
      </c>
      <c r="H61">
        <f>Tableau1[[#This Row],[Priority]]*Tableau1[[#This Row],[Green Impact]]</f>
        <v>9</v>
      </c>
    </row>
    <row r="62" spans="1:8" x14ac:dyDescent="0.25">
      <c r="A62">
        <v>61</v>
      </c>
      <c r="B62">
        <v>3</v>
      </c>
      <c r="C62">
        <v>2</v>
      </c>
      <c r="D62">
        <v>3</v>
      </c>
      <c r="E62" t="s">
        <v>5</v>
      </c>
      <c r="F62" t="s">
        <v>8</v>
      </c>
      <c r="G62" t="s">
        <v>24</v>
      </c>
      <c r="H62">
        <f>Tableau1[[#This Row],[Priority]]*Tableau1[[#This Row],[Green Impact]]</f>
        <v>9</v>
      </c>
    </row>
    <row r="63" spans="1:8" x14ac:dyDescent="0.25">
      <c r="A63">
        <v>62</v>
      </c>
      <c r="B63">
        <v>2</v>
      </c>
      <c r="C63">
        <v>1</v>
      </c>
      <c r="D63">
        <v>2</v>
      </c>
      <c r="E63" t="s">
        <v>21</v>
      </c>
      <c r="F63" t="s">
        <v>28</v>
      </c>
      <c r="G63" t="s">
        <v>24</v>
      </c>
      <c r="H63">
        <f>Tableau1[[#This Row],[Priority]]*Tableau1[[#This Row],[Green Impact]]</f>
        <v>4</v>
      </c>
    </row>
    <row r="64" spans="1:8" x14ac:dyDescent="0.25">
      <c r="A64">
        <v>63</v>
      </c>
      <c r="B64">
        <v>1</v>
      </c>
      <c r="C64">
        <v>1</v>
      </c>
      <c r="D64">
        <v>3</v>
      </c>
      <c r="E64" t="s">
        <v>26</v>
      </c>
      <c r="F64" t="s">
        <v>9</v>
      </c>
      <c r="G64" t="s">
        <v>24</v>
      </c>
      <c r="H64">
        <f>Tableau1[[#This Row],[Priority]]*Tableau1[[#This Row],[Green Impact]]</f>
        <v>3</v>
      </c>
    </row>
    <row r="65" spans="1:8" x14ac:dyDescent="0.25">
      <c r="A65">
        <v>64</v>
      </c>
      <c r="B65">
        <v>3</v>
      </c>
      <c r="C65">
        <v>2</v>
      </c>
      <c r="D65">
        <v>3</v>
      </c>
      <c r="E65" t="s">
        <v>21</v>
      </c>
      <c r="F65" t="s">
        <v>9</v>
      </c>
      <c r="G65" t="s">
        <v>24</v>
      </c>
      <c r="H65">
        <f>Tableau1[[#This Row],[Priority]]*Tableau1[[#This Row],[Green Impact]]</f>
        <v>9</v>
      </c>
    </row>
    <row r="66" spans="1:8" x14ac:dyDescent="0.25">
      <c r="A66">
        <v>65</v>
      </c>
      <c r="B66">
        <v>3</v>
      </c>
      <c r="C66">
        <v>2</v>
      </c>
      <c r="D66">
        <v>3</v>
      </c>
      <c r="E66" t="s">
        <v>15</v>
      </c>
      <c r="F66" t="s">
        <v>8</v>
      </c>
      <c r="G66" t="s">
        <v>24</v>
      </c>
      <c r="H66">
        <f>Tableau1[[#This Row],[Priority]]*Tableau1[[#This Row],[Green Impact]]</f>
        <v>9</v>
      </c>
    </row>
    <row r="67" spans="1:8" x14ac:dyDescent="0.25">
      <c r="A67">
        <v>66</v>
      </c>
      <c r="B67">
        <v>1</v>
      </c>
      <c r="C67">
        <v>1</v>
      </c>
      <c r="D67">
        <v>2</v>
      </c>
      <c r="E67" t="s">
        <v>21</v>
      </c>
      <c r="F67" t="s">
        <v>9</v>
      </c>
      <c r="G67" t="s">
        <v>24</v>
      </c>
      <c r="H67">
        <f>Tableau1[[#This Row],[Priority]]*Tableau1[[#This Row],[Green Impact]]</f>
        <v>2</v>
      </c>
    </row>
    <row r="68" spans="1:8" x14ac:dyDescent="0.25">
      <c r="A68">
        <v>67</v>
      </c>
      <c r="B68">
        <v>1</v>
      </c>
      <c r="C68">
        <v>1</v>
      </c>
      <c r="D68">
        <v>1</v>
      </c>
      <c r="E68" t="s">
        <v>21</v>
      </c>
      <c r="F68" t="s">
        <v>9</v>
      </c>
      <c r="G68" t="s">
        <v>24</v>
      </c>
      <c r="H68">
        <f>Tableau1[[#This Row],[Priority]]*Tableau1[[#This Row],[Green Impact]]</f>
        <v>1</v>
      </c>
    </row>
    <row r="69" spans="1:8" x14ac:dyDescent="0.25">
      <c r="A69">
        <v>68</v>
      </c>
      <c r="B69">
        <v>3</v>
      </c>
      <c r="C69">
        <v>1</v>
      </c>
      <c r="D69">
        <v>3</v>
      </c>
      <c r="E69" t="s">
        <v>26</v>
      </c>
      <c r="F69" t="s">
        <v>9</v>
      </c>
      <c r="G69" t="s">
        <v>24</v>
      </c>
      <c r="H69">
        <f>Tableau1[[#This Row],[Priority]]*Tableau1[[#This Row],[Green Impact]]</f>
        <v>9</v>
      </c>
    </row>
    <row r="70" spans="1:8" x14ac:dyDescent="0.25">
      <c r="A70">
        <v>69</v>
      </c>
      <c r="B70">
        <v>3</v>
      </c>
      <c r="C70">
        <v>1</v>
      </c>
      <c r="D70">
        <v>3</v>
      </c>
      <c r="E70" t="s">
        <v>21</v>
      </c>
      <c r="F70" t="s">
        <v>9</v>
      </c>
      <c r="G70" t="s">
        <v>24</v>
      </c>
      <c r="H70">
        <f>Tableau1[[#This Row],[Priority]]*Tableau1[[#This Row],[Green Impact]]</f>
        <v>9</v>
      </c>
    </row>
    <row r="71" spans="1:8" x14ac:dyDescent="0.25">
      <c r="A71">
        <v>70</v>
      </c>
      <c r="B71">
        <v>3</v>
      </c>
      <c r="C71">
        <v>2</v>
      </c>
      <c r="D71">
        <v>3</v>
      </c>
      <c r="E71" t="s">
        <v>27</v>
      </c>
      <c r="F71" t="s">
        <v>28</v>
      </c>
      <c r="G71" t="s">
        <v>24</v>
      </c>
      <c r="H71">
        <f>Tableau1[[#This Row],[Priority]]*Tableau1[[#This Row],[Green Impact]]</f>
        <v>9</v>
      </c>
    </row>
    <row r="72" spans="1:8" x14ac:dyDescent="0.25">
      <c r="A72">
        <v>71</v>
      </c>
      <c r="B72">
        <v>3</v>
      </c>
      <c r="C72">
        <v>1</v>
      </c>
      <c r="D72">
        <v>3</v>
      </c>
      <c r="E72" t="s">
        <v>21</v>
      </c>
      <c r="F72" t="s">
        <v>28</v>
      </c>
      <c r="G72" t="s">
        <v>24</v>
      </c>
      <c r="H72">
        <f>Tableau1[[#This Row],[Priority]]*Tableau1[[#This Row],[Green Impact]]</f>
        <v>9</v>
      </c>
    </row>
    <row r="73" spans="1:8" x14ac:dyDescent="0.25">
      <c r="A73">
        <v>72</v>
      </c>
      <c r="B73">
        <v>3</v>
      </c>
      <c r="C73">
        <v>2</v>
      </c>
      <c r="D73">
        <v>3</v>
      </c>
      <c r="E73" t="s">
        <v>29</v>
      </c>
      <c r="F73" t="s">
        <v>28</v>
      </c>
      <c r="G73" t="s">
        <v>24</v>
      </c>
      <c r="H73">
        <f>Tableau1[[#This Row],[Priority]]*Tableau1[[#This Row],[Green Impact]]</f>
        <v>9</v>
      </c>
    </row>
    <row r="74" spans="1:8" x14ac:dyDescent="0.25">
      <c r="A74">
        <v>73</v>
      </c>
      <c r="B74">
        <v>3</v>
      </c>
      <c r="C74">
        <v>2</v>
      </c>
      <c r="D74">
        <v>3</v>
      </c>
      <c r="E74" t="s">
        <v>11</v>
      </c>
      <c r="F74" t="s">
        <v>9</v>
      </c>
      <c r="G74" t="s">
        <v>24</v>
      </c>
      <c r="H74">
        <f>Tableau1[[#This Row],[Priority]]*Tableau1[[#This Row],[Green Impact]]</f>
        <v>9</v>
      </c>
    </row>
    <row r="75" spans="1:8" x14ac:dyDescent="0.25">
      <c r="A75">
        <v>74</v>
      </c>
      <c r="B75">
        <v>3</v>
      </c>
      <c r="C75">
        <v>1</v>
      </c>
      <c r="D75">
        <v>3</v>
      </c>
      <c r="E75" t="s">
        <v>21</v>
      </c>
      <c r="F75" t="s">
        <v>9</v>
      </c>
      <c r="G75" t="s">
        <v>24</v>
      </c>
      <c r="H75">
        <f>Tableau1[[#This Row],[Priority]]*Tableau1[[#This Row],[Green Impact]]</f>
        <v>9</v>
      </c>
    </row>
    <row r="76" spans="1:8" x14ac:dyDescent="0.25">
      <c r="A76">
        <v>75</v>
      </c>
      <c r="B76">
        <v>3</v>
      </c>
      <c r="C76">
        <v>2</v>
      </c>
      <c r="D76">
        <v>3</v>
      </c>
      <c r="E76" t="s">
        <v>11</v>
      </c>
      <c r="F76" t="s">
        <v>9</v>
      </c>
      <c r="G76" t="s">
        <v>24</v>
      </c>
      <c r="H76">
        <f>Tableau1[[#This Row],[Priority]]*Tableau1[[#This Row],[Green Impact]]</f>
        <v>9</v>
      </c>
    </row>
    <row r="77" spans="1:8" x14ac:dyDescent="0.25">
      <c r="A77">
        <v>76</v>
      </c>
      <c r="B77">
        <v>3</v>
      </c>
      <c r="C77">
        <v>3</v>
      </c>
      <c r="D77">
        <v>3</v>
      </c>
      <c r="E77" t="s">
        <v>11</v>
      </c>
      <c r="F77" t="s">
        <v>8</v>
      </c>
      <c r="G77" t="s">
        <v>24</v>
      </c>
      <c r="H77">
        <f>Tableau1[[#This Row],[Priority]]*Tableau1[[#This Row],[Green Impact]]</f>
        <v>9</v>
      </c>
    </row>
    <row r="78" spans="1:8" x14ac:dyDescent="0.25">
      <c r="A78">
        <v>77</v>
      </c>
      <c r="B78">
        <v>3</v>
      </c>
      <c r="C78">
        <v>1</v>
      </c>
      <c r="D78">
        <v>3</v>
      </c>
      <c r="E78" t="s">
        <v>14</v>
      </c>
      <c r="F78" t="s">
        <v>9</v>
      </c>
      <c r="G78" t="s">
        <v>30</v>
      </c>
      <c r="H78">
        <f>Tableau1[[#This Row],[Priority]]*Tableau1[[#This Row],[Green Impact]]</f>
        <v>9</v>
      </c>
    </row>
    <row r="79" spans="1:8" x14ac:dyDescent="0.25">
      <c r="A79">
        <v>78</v>
      </c>
      <c r="B79">
        <v>3</v>
      </c>
      <c r="C79">
        <v>1</v>
      </c>
      <c r="D79">
        <v>3</v>
      </c>
      <c r="E79" t="s">
        <v>14</v>
      </c>
      <c r="F79" t="s">
        <v>9</v>
      </c>
      <c r="G79" t="s">
        <v>30</v>
      </c>
      <c r="H79">
        <f>Tableau1[[#This Row],[Priority]]*Tableau1[[#This Row],[Green Impact]]</f>
        <v>9</v>
      </c>
    </row>
    <row r="80" spans="1:8" x14ac:dyDescent="0.25">
      <c r="A80">
        <v>79</v>
      </c>
      <c r="B80">
        <v>3</v>
      </c>
      <c r="C80">
        <v>1</v>
      </c>
      <c r="D80">
        <v>3</v>
      </c>
      <c r="E80" t="s">
        <v>10</v>
      </c>
      <c r="F80" t="s">
        <v>9</v>
      </c>
      <c r="G80" t="s">
        <v>30</v>
      </c>
      <c r="H80">
        <f>Tableau1[[#This Row],[Priority]]*Tableau1[[#This Row],[Green Impact]]</f>
        <v>9</v>
      </c>
    </row>
    <row r="81" spans="1:8" x14ac:dyDescent="0.25">
      <c r="A81">
        <v>80</v>
      </c>
      <c r="B81">
        <v>3</v>
      </c>
      <c r="C81">
        <v>1</v>
      </c>
      <c r="D81">
        <v>3</v>
      </c>
      <c r="E81" t="s">
        <v>31</v>
      </c>
      <c r="F81" t="s">
        <v>9</v>
      </c>
      <c r="G81" t="s">
        <v>30</v>
      </c>
      <c r="H81">
        <f>Tableau1[[#This Row],[Priority]]*Tableau1[[#This Row],[Green Impact]]</f>
        <v>9</v>
      </c>
    </row>
    <row r="82" spans="1:8" x14ac:dyDescent="0.25">
      <c r="A82">
        <v>81</v>
      </c>
      <c r="B82">
        <v>3</v>
      </c>
      <c r="C82">
        <v>1</v>
      </c>
      <c r="D82">
        <v>3</v>
      </c>
      <c r="E82" t="s">
        <v>14</v>
      </c>
      <c r="F82" t="s">
        <v>9</v>
      </c>
      <c r="G82" t="s">
        <v>30</v>
      </c>
      <c r="H82">
        <f>Tableau1[[#This Row],[Priority]]*Tableau1[[#This Row],[Green Impact]]</f>
        <v>9</v>
      </c>
    </row>
    <row r="83" spans="1:8" x14ac:dyDescent="0.25">
      <c r="A83">
        <v>82</v>
      </c>
      <c r="B83">
        <v>1</v>
      </c>
      <c r="C83">
        <v>2</v>
      </c>
      <c r="D83">
        <v>2</v>
      </c>
      <c r="E83" t="s">
        <v>14</v>
      </c>
      <c r="F83" t="s">
        <v>9</v>
      </c>
      <c r="G83" t="s">
        <v>30</v>
      </c>
      <c r="H83">
        <f>Tableau1[[#This Row],[Priority]]*Tableau1[[#This Row],[Green Impact]]</f>
        <v>2</v>
      </c>
    </row>
    <row r="84" spans="1:8" x14ac:dyDescent="0.25">
      <c r="A84">
        <v>83</v>
      </c>
      <c r="B84">
        <v>3</v>
      </c>
      <c r="C84">
        <v>1</v>
      </c>
      <c r="D84">
        <v>3</v>
      </c>
      <c r="E84" t="s">
        <v>14</v>
      </c>
      <c r="F84" t="s">
        <v>9</v>
      </c>
      <c r="G84" t="s">
        <v>30</v>
      </c>
      <c r="H84">
        <f>Tableau1[[#This Row],[Priority]]*Tableau1[[#This Row],[Green Impact]]</f>
        <v>9</v>
      </c>
    </row>
    <row r="85" spans="1:8" x14ac:dyDescent="0.25">
      <c r="A85">
        <v>84</v>
      </c>
      <c r="B85">
        <v>3</v>
      </c>
      <c r="C85">
        <v>2</v>
      </c>
      <c r="D85">
        <v>3</v>
      </c>
      <c r="E85" t="s">
        <v>6</v>
      </c>
      <c r="F85" t="s">
        <v>9</v>
      </c>
      <c r="G85" t="s">
        <v>30</v>
      </c>
      <c r="H85">
        <f>Tableau1[[#This Row],[Priority]]*Tableau1[[#This Row],[Green Impact]]</f>
        <v>9</v>
      </c>
    </row>
    <row r="86" spans="1:8" x14ac:dyDescent="0.25">
      <c r="A86">
        <v>85</v>
      </c>
      <c r="B86">
        <v>3</v>
      </c>
      <c r="C86">
        <v>1</v>
      </c>
      <c r="D86">
        <v>3</v>
      </c>
      <c r="E86" t="s">
        <v>5</v>
      </c>
      <c r="F86" t="s">
        <v>32</v>
      </c>
      <c r="G86" t="s">
        <v>30</v>
      </c>
      <c r="H86">
        <f>Tableau1[[#This Row],[Priority]]*Tableau1[[#This Row],[Green Impact]]</f>
        <v>9</v>
      </c>
    </row>
    <row r="87" spans="1:8" x14ac:dyDescent="0.25">
      <c r="A87">
        <v>86</v>
      </c>
      <c r="B87">
        <v>3</v>
      </c>
      <c r="C87">
        <v>3</v>
      </c>
      <c r="D87">
        <v>3</v>
      </c>
      <c r="E87" t="s">
        <v>33</v>
      </c>
      <c r="F87" t="s">
        <v>8</v>
      </c>
      <c r="G87" t="s">
        <v>30</v>
      </c>
      <c r="H87">
        <f>Tableau1[[#This Row],[Priority]]*Tableau1[[#This Row],[Green Impact]]</f>
        <v>9</v>
      </c>
    </row>
    <row r="88" spans="1:8" x14ac:dyDescent="0.25">
      <c r="A88">
        <v>87</v>
      </c>
      <c r="B88">
        <v>3</v>
      </c>
      <c r="C88">
        <v>1</v>
      </c>
      <c r="D88">
        <v>3</v>
      </c>
      <c r="E88" t="s">
        <v>33</v>
      </c>
      <c r="F88" t="s">
        <v>8</v>
      </c>
      <c r="G88" t="s">
        <v>30</v>
      </c>
      <c r="H88">
        <f>Tableau1[[#This Row],[Priority]]*Tableau1[[#This Row],[Green Impact]]</f>
        <v>9</v>
      </c>
    </row>
    <row r="89" spans="1:8" x14ac:dyDescent="0.25">
      <c r="A89">
        <v>88</v>
      </c>
      <c r="B89">
        <v>3</v>
      </c>
      <c r="C89">
        <v>3</v>
      </c>
      <c r="D89">
        <v>3</v>
      </c>
      <c r="E89" t="s">
        <v>33</v>
      </c>
      <c r="F89" t="s">
        <v>8</v>
      </c>
      <c r="G89" t="s">
        <v>30</v>
      </c>
      <c r="H89">
        <f>Tableau1[[#This Row],[Priority]]*Tableau1[[#This Row],[Green Impact]]</f>
        <v>9</v>
      </c>
    </row>
    <row r="90" spans="1:8" x14ac:dyDescent="0.25">
      <c r="A90">
        <v>89</v>
      </c>
      <c r="B90">
        <v>1</v>
      </c>
      <c r="C90">
        <v>3</v>
      </c>
      <c r="D90">
        <v>3</v>
      </c>
      <c r="E90" t="s">
        <v>15</v>
      </c>
      <c r="F90" t="s">
        <v>8</v>
      </c>
      <c r="G90" t="s">
        <v>30</v>
      </c>
      <c r="H90">
        <f>Tableau1[[#This Row],[Priority]]*Tableau1[[#This Row],[Green Impact]]</f>
        <v>3</v>
      </c>
    </row>
    <row r="91" spans="1:8" x14ac:dyDescent="0.25">
      <c r="A91">
        <v>90</v>
      </c>
      <c r="B91">
        <v>3</v>
      </c>
      <c r="C91">
        <v>3</v>
      </c>
      <c r="D91">
        <v>3</v>
      </c>
      <c r="E91" t="s">
        <v>33</v>
      </c>
      <c r="F91" t="s">
        <v>8</v>
      </c>
      <c r="G91" t="s">
        <v>30</v>
      </c>
      <c r="H91">
        <f>Tableau1[[#This Row],[Priority]]*Tableau1[[#This Row],[Green Impact]]</f>
        <v>9</v>
      </c>
    </row>
    <row r="92" spans="1:8" x14ac:dyDescent="0.25">
      <c r="A92">
        <v>91</v>
      </c>
      <c r="B92">
        <v>3</v>
      </c>
      <c r="C92">
        <v>3</v>
      </c>
      <c r="D92">
        <v>3</v>
      </c>
      <c r="E92" t="s">
        <v>16</v>
      </c>
      <c r="F92" t="s">
        <v>8</v>
      </c>
      <c r="G92" t="s">
        <v>30</v>
      </c>
      <c r="H92">
        <f>Tableau1[[#This Row],[Priority]]*Tableau1[[#This Row],[Green Impact]]</f>
        <v>9</v>
      </c>
    </row>
    <row r="93" spans="1:8" x14ac:dyDescent="0.25">
      <c r="A93">
        <v>92</v>
      </c>
      <c r="B93">
        <v>3</v>
      </c>
      <c r="C93">
        <v>2</v>
      </c>
      <c r="D93">
        <v>3</v>
      </c>
      <c r="E93" t="s">
        <v>15</v>
      </c>
      <c r="F93" t="s">
        <v>28</v>
      </c>
      <c r="G93" t="s">
        <v>30</v>
      </c>
      <c r="H93">
        <f>Tableau1[[#This Row],[Priority]]*Tableau1[[#This Row],[Green Impact]]</f>
        <v>9</v>
      </c>
    </row>
    <row r="94" spans="1:8" x14ac:dyDescent="0.25">
      <c r="A94">
        <v>93</v>
      </c>
      <c r="B94">
        <v>1</v>
      </c>
      <c r="C94">
        <v>3</v>
      </c>
      <c r="D94">
        <v>2</v>
      </c>
      <c r="E94" t="s">
        <v>34</v>
      </c>
      <c r="F94" t="s">
        <v>8</v>
      </c>
      <c r="G94" t="s">
        <v>30</v>
      </c>
      <c r="H94">
        <f>Tableau1[[#This Row],[Priority]]*Tableau1[[#This Row],[Green Impact]]</f>
        <v>2</v>
      </c>
    </row>
    <row r="95" spans="1:8" x14ac:dyDescent="0.25">
      <c r="A95">
        <v>94</v>
      </c>
      <c r="B95">
        <v>3</v>
      </c>
      <c r="C95">
        <v>2</v>
      </c>
      <c r="D95">
        <v>3</v>
      </c>
      <c r="E95" t="s">
        <v>14</v>
      </c>
      <c r="F95" t="s">
        <v>8</v>
      </c>
      <c r="G95" t="s">
        <v>30</v>
      </c>
      <c r="H95">
        <f>Tableau1[[#This Row],[Priority]]*Tableau1[[#This Row],[Green Impact]]</f>
        <v>9</v>
      </c>
    </row>
    <row r="96" spans="1:8" x14ac:dyDescent="0.25">
      <c r="A96">
        <v>95</v>
      </c>
      <c r="B96">
        <v>3</v>
      </c>
      <c r="C96">
        <v>3</v>
      </c>
      <c r="D96">
        <v>3</v>
      </c>
      <c r="E96" t="s">
        <v>35</v>
      </c>
      <c r="F96" t="s">
        <v>28</v>
      </c>
      <c r="G96" t="s">
        <v>30</v>
      </c>
      <c r="H96">
        <f>Tableau1[[#This Row],[Priority]]*Tableau1[[#This Row],[Green Impact]]</f>
        <v>9</v>
      </c>
    </row>
    <row r="97" spans="1:8" x14ac:dyDescent="0.25">
      <c r="A97">
        <v>96</v>
      </c>
      <c r="B97">
        <v>3</v>
      </c>
      <c r="C97">
        <v>3</v>
      </c>
      <c r="D97">
        <v>3</v>
      </c>
      <c r="E97" t="s">
        <v>25</v>
      </c>
      <c r="F97" t="s">
        <v>9</v>
      </c>
      <c r="G97" t="s">
        <v>30</v>
      </c>
      <c r="H97">
        <f>Tableau1[[#This Row],[Priority]]*Tableau1[[#This Row],[Green Impact]]</f>
        <v>9</v>
      </c>
    </row>
    <row r="98" spans="1:8" x14ac:dyDescent="0.25">
      <c r="A98">
        <v>97</v>
      </c>
      <c r="B98">
        <v>2</v>
      </c>
      <c r="C98">
        <v>3</v>
      </c>
      <c r="D98">
        <v>3</v>
      </c>
      <c r="E98" t="s">
        <v>15</v>
      </c>
      <c r="F98" t="s">
        <v>28</v>
      </c>
      <c r="G98" t="s">
        <v>30</v>
      </c>
      <c r="H98">
        <f>Tableau1[[#This Row],[Priority]]*Tableau1[[#This Row],[Green Impact]]</f>
        <v>6</v>
      </c>
    </row>
    <row r="99" spans="1:8" x14ac:dyDescent="0.25">
      <c r="A99">
        <v>98</v>
      </c>
      <c r="B99">
        <v>2</v>
      </c>
      <c r="C99">
        <v>1</v>
      </c>
      <c r="D99">
        <v>1</v>
      </c>
      <c r="E99" t="s">
        <v>15</v>
      </c>
      <c r="F99" t="s">
        <v>9</v>
      </c>
      <c r="G99" t="s">
        <v>30</v>
      </c>
      <c r="H99">
        <f>Tableau1[[#This Row],[Priority]]*Tableau1[[#This Row],[Green Impact]]</f>
        <v>2</v>
      </c>
    </row>
    <row r="100" spans="1:8" x14ac:dyDescent="0.25">
      <c r="A100">
        <v>99</v>
      </c>
      <c r="B100">
        <v>3</v>
      </c>
      <c r="C100">
        <v>2</v>
      </c>
      <c r="D100">
        <v>3</v>
      </c>
      <c r="E100" t="s">
        <v>15</v>
      </c>
      <c r="F100" t="s">
        <v>8</v>
      </c>
      <c r="G100" t="s">
        <v>30</v>
      </c>
      <c r="H100">
        <f>Tableau1[[#This Row],[Priority]]*Tableau1[[#This Row],[Green Impact]]</f>
        <v>9</v>
      </c>
    </row>
    <row r="101" spans="1:8" x14ac:dyDescent="0.25">
      <c r="A101">
        <v>100</v>
      </c>
      <c r="B101">
        <v>3</v>
      </c>
      <c r="C101">
        <v>1</v>
      </c>
      <c r="D101">
        <v>3</v>
      </c>
      <c r="E101" t="s">
        <v>14</v>
      </c>
      <c r="F101" t="s">
        <v>9</v>
      </c>
      <c r="G101" t="s">
        <v>30</v>
      </c>
      <c r="H101">
        <f>Tableau1[[#This Row],[Priority]]*Tableau1[[#This Row],[Green Impact]]</f>
        <v>9</v>
      </c>
    </row>
    <row r="102" spans="1:8" x14ac:dyDescent="0.25">
      <c r="A102">
        <v>101</v>
      </c>
      <c r="B102">
        <v>3</v>
      </c>
      <c r="C102">
        <v>1</v>
      </c>
      <c r="D102">
        <v>3</v>
      </c>
      <c r="E102" t="s">
        <v>36</v>
      </c>
      <c r="F102" t="s">
        <v>9</v>
      </c>
      <c r="G102" t="s">
        <v>30</v>
      </c>
      <c r="H102">
        <f>Tableau1[[#This Row],[Priority]]*Tableau1[[#This Row],[Green Impact]]</f>
        <v>9</v>
      </c>
    </row>
    <row r="103" spans="1:8" x14ac:dyDescent="0.25">
      <c r="A103">
        <v>102</v>
      </c>
      <c r="B103">
        <v>1</v>
      </c>
      <c r="C103">
        <v>2</v>
      </c>
      <c r="D103">
        <v>2</v>
      </c>
      <c r="E103" t="s">
        <v>6</v>
      </c>
      <c r="F103" t="s">
        <v>28</v>
      </c>
      <c r="G103" t="s">
        <v>30</v>
      </c>
      <c r="H103">
        <f>Tableau1[[#This Row],[Priority]]*Tableau1[[#This Row],[Green Impact]]</f>
        <v>2</v>
      </c>
    </row>
    <row r="104" spans="1:8" x14ac:dyDescent="0.25">
      <c r="A104">
        <v>103</v>
      </c>
      <c r="B104">
        <v>2</v>
      </c>
      <c r="C104">
        <v>2</v>
      </c>
      <c r="D104">
        <v>2</v>
      </c>
      <c r="E104" t="s">
        <v>16</v>
      </c>
      <c r="F104" t="s">
        <v>9</v>
      </c>
      <c r="G104" t="s">
        <v>30</v>
      </c>
      <c r="H104">
        <f>Tableau1[[#This Row],[Priority]]*Tableau1[[#This Row],[Green Impact]]</f>
        <v>4</v>
      </c>
    </row>
    <row r="105" spans="1:8" x14ac:dyDescent="0.25">
      <c r="A105">
        <v>104</v>
      </c>
      <c r="B105">
        <v>2</v>
      </c>
      <c r="C105">
        <v>1</v>
      </c>
      <c r="D105">
        <v>3</v>
      </c>
      <c r="E105" t="s">
        <v>12</v>
      </c>
      <c r="F105" t="s">
        <v>28</v>
      </c>
      <c r="G105" t="s">
        <v>30</v>
      </c>
      <c r="H105">
        <f>Tableau1[[#This Row],[Priority]]*Tableau1[[#This Row],[Green Impact]]</f>
        <v>6</v>
      </c>
    </row>
    <row r="106" spans="1:8" x14ac:dyDescent="0.25">
      <c r="A106">
        <v>105</v>
      </c>
      <c r="B106">
        <v>3</v>
      </c>
      <c r="C106">
        <v>1</v>
      </c>
      <c r="D106">
        <v>2</v>
      </c>
      <c r="E106" t="s">
        <v>21</v>
      </c>
      <c r="F106" t="s">
        <v>28</v>
      </c>
      <c r="G106" t="s">
        <v>30</v>
      </c>
      <c r="H106">
        <f>Tableau1[[#This Row],[Priority]]*Tableau1[[#This Row],[Green Impact]]</f>
        <v>6</v>
      </c>
    </row>
    <row r="107" spans="1:8" x14ac:dyDescent="0.25">
      <c r="A107">
        <v>106</v>
      </c>
      <c r="B107">
        <v>2</v>
      </c>
      <c r="C107">
        <v>1</v>
      </c>
      <c r="D107">
        <v>3</v>
      </c>
      <c r="E107" t="s">
        <v>16</v>
      </c>
      <c r="F107" t="s">
        <v>28</v>
      </c>
      <c r="G107" t="s">
        <v>30</v>
      </c>
      <c r="H107">
        <f>Tableau1[[#This Row],[Priority]]*Tableau1[[#This Row],[Green Impact]]</f>
        <v>6</v>
      </c>
    </row>
    <row r="108" spans="1:8" x14ac:dyDescent="0.25">
      <c r="A108">
        <v>107</v>
      </c>
      <c r="B108">
        <v>3</v>
      </c>
      <c r="C108">
        <v>1</v>
      </c>
      <c r="D108">
        <v>3</v>
      </c>
      <c r="E108" t="s">
        <v>38</v>
      </c>
      <c r="F108" t="s">
        <v>8</v>
      </c>
      <c r="G108" t="s">
        <v>37</v>
      </c>
      <c r="H108">
        <f>Tableau1[[#This Row],[Priority]]*Tableau1[[#This Row],[Green Impact]]</f>
        <v>9</v>
      </c>
    </row>
    <row r="109" spans="1:8" x14ac:dyDescent="0.25">
      <c r="A109">
        <v>108</v>
      </c>
      <c r="B109">
        <v>3</v>
      </c>
      <c r="C109">
        <v>1</v>
      </c>
      <c r="D109">
        <v>3</v>
      </c>
      <c r="E109" t="s">
        <v>38</v>
      </c>
      <c r="F109" t="s">
        <v>9</v>
      </c>
      <c r="G109" t="s">
        <v>37</v>
      </c>
      <c r="H109">
        <f>Tableau1[[#This Row],[Priority]]*Tableau1[[#This Row],[Green Impact]]</f>
        <v>9</v>
      </c>
    </row>
    <row r="110" spans="1:8" x14ac:dyDescent="0.25">
      <c r="A110">
        <v>109</v>
      </c>
      <c r="B110">
        <v>3</v>
      </c>
      <c r="C110">
        <v>2</v>
      </c>
      <c r="D110">
        <v>2</v>
      </c>
      <c r="E110" t="s">
        <v>39</v>
      </c>
      <c r="F110" t="s">
        <v>8</v>
      </c>
      <c r="G110" t="s">
        <v>37</v>
      </c>
      <c r="H110">
        <f>Tableau1[[#This Row],[Priority]]*Tableau1[[#This Row],[Green Impact]]</f>
        <v>6</v>
      </c>
    </row>
    <row r="111" spans="1:8" x14ac:dyDescent="0.25">
      <c r="A111">
        <v>110</v>
      </c>
      <c r="B111">
        <v>3</v>
      </c>
      <c r="C111">
        <v>1</v>
      </c>
      <c r="D111">
        <v>3</v>
      </c>
      <c r="E111" t="s">
        <v>39</v>
      </c>
      <c r="F111" t="s">
        <v>28</v>
      </c>
      <c r="G111" t="s">
        <v>37</v>
      </c>
      <c r="H111">
        <f>Tableau1[[#This Row],[Priority]]*Tableau1[[#This Row],[Green Impact]]</f>
        <v>9</v>
      </c>
    </row>
    <row r="112" spans="1:8" x14ac:dyDescent="0.25">
      <c r="A112">
        <v>111</v>
      </c>
      <c r="B112">
        <v>3</v>
      </c>
      <c r="C112">
        <v>1</v>
      </c>
      <c r="D112">
        <v>3</v>
      </c>
      <c r="E112" t="s">
        <v>6</v>
      </c>
      <c r="F112" t="s">
        <v>28</v>
      </c>
      <c r="G112" t="s">
        <v>37</v>
      </c>
      <c r="H112">
        <f>Tableau1[[#This Row],[Priority]]*Tableau1[[#This Row],[Green Impact]]</f>
        <v>9</v>
      </c>
    </row>
    <row r="113" spans="1:8" x14ac:dyDescent="0.25">
      <c r="A113">
        <v>112</v>
      </c>
      <c r="B113">
        <v>3</v>
      </c>
      <c r="C113">
        <v>1</v>
      </c>
      <c r="D113">
        <v>3</v>
      </c>
      <c r="E113" t="s">
        <v>14</v>
      </c>
      <c r="F113" t="s">
        <v>40</v>
      </c>
      <c r="G113" t="s">
        <v>37</v>
      </c>
      <c r="H113">
        <f>Tableau1[[#This Row],[Priority]]*Tableau1[[#This Row],[Green Impact]]</f>
        <v>9</v>
      </c>
    </row>
    <row r="114" spans="1:8" x14ac:dyDescent="0.25">
      <c r="A114">
        <v>113</v>
      </c>
      <c r="B114">
        <v>2</v>
      </c>
      <c r="C114">
        <v>1</v>
      </c>
      <c r="D114">
        <v>2</v>
      </c>
      <c r="E114" t="s">
        <v>41</v>
      </c>
      <c r="F114" t="s">
        <v>28</v>
      </c>
      <c r="G114" t="s">
        <v>37</v>
      </c>
      <c r="H114">
        <f>Tableau1[[#This Row],[Priority]]*Tableau1[[#This Row],[Green Impact]]</f>
        <v>4</v>
      </c>
    </row>
    <row r="115" spans="1:8" x14ac:dyDescent="0.25">
      <c r="A115">
        <v>114</v>
      </c>
      <c r="B115">
        <v>3</v>
      </c>
      <c r="C115">
        <v>2</v>
      </c>
      <c r="D115">
        <v>3</v>
      </c>
      <c r="E115" t="s">
        <v>12</v>
      </c>
      <c r="F115" t="s">
        <v>9</v>
      </c>
      <c r="G115" t="s">
        <v>37</v>
      </c>
      <c r="H115">
        <f>Tableau1[[#This Row],[Priority]]*Tableau1[[#This Row],[Green Impact]]</f>
        <v>9</v>
      </c>
    </row>
    <row r="116" spans="1:8" x14ac:dyDescent="0.25">
      <c r="A116">
        <v>115</v>
      </c>
      <c r="B116">
        <v>2</v>
      </c>
      <c r="C116">
        <v>1</v>
      </c>
      <c r="D116">
        <v>3</v>
      </c>
      <c r="E116" t="s">
        <v>35</v>
      </c>
      <c r="F116" t="s">
        <v>8</v>
      </c>
      <c r="G116" t="s">
        <v>37</v>
      </c>
      <c r="H116">
        <f>Tableau1[[#This Row],[Priority]]*Tableau1[[#This Row],[Green Impact]]</f>
        <v>6</v>
      </c>
    </row>
  </sheetData>
  <pageMargins left="0.7" right="0.7" top="0.75" bottom="0.75" header="0.3" footer="0.3"/>
  <pageSetup paperSize="9" orientation="portrait" r:id="rId1"/>
  <headerFooter>
    <oddFooter>&amp;L&amp;1#&amp;"Tahoma"&amp;9&amp;KCF022BC2 – Usage restreint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Synthesis</vt:lpstr>
      <vt:lpstr>Pratice</vt:lpstr>
    </vt:vector>
  </TitlesOfParts>
  <Company>SopraSteria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TEYSSONNEYRE William</dc:creator>
  <cp:lastModifiedBy>TEYSSONNEYRE William</cp:lastModifiedBy>
  <dcterms:created xsi:type="dcterms:W3CDTF">2022-09-28T11:25:53Z</dcterms:created>
  <dcterms:modified xsi:type="dcterms:W3CDTF">2022-10-09T21:01:45Z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d1f144-26ac-4410-8fdb-05c7de218e82_Enabled">
    <vt:lpwstr>true</vt:lpwstr>
  </property>
  <property fmtid="{D5CDD505-2E9C-101B-9397-08002B2CF9AE}" pid="3" name="MSIP_Label_7bd1f144-26ac-4410-8fdb-05c7de218e82_SetDate">
    <vt:lpwstr>2022-10-08T23:37:49Z</vt:lpwstr>
  </property>
  <property fmtid="{D5CDD505-2E9C-101B-9397-08002B2CF9AE}" pid="4" name="MSIP_Label_7bd1f144-26ac-4410-8fdb-05c7de218e82_Method">
    <vt:lpwstr>Standard</vt:lpwstr>
  </property>
  <property fmtid="{D5CDD505-2E9C-101B-9397-08002B2CF9AE}" pid="5" name="MSIP_Label_7bd1f144-26ac-4410-8fdb-05c7de218e82_Name">
    <vt:lpwstr>FR Usage restreint</vt:lpwstr>
  </property>
  <property fmtid="{D5CDD505-2E9C-101B-9397-08002B2CF9AE}" pid="6" name="MSIP_Label_7bd1f144-26ac-4410-8fdb-05c7de218e82_SiteId">
    <vt:lpwstr>8b87af7d-8647-4dc7-8df4-5f69a2011bb5</vt:lpwstr>
  </property>
  <property fmtid="{D5CDD505-2E9C-101B-9397-08002B2CF9AE}" pid="7" name="MSIP_Label_7bd1f144-26ac-4410-8fdb-05c7de218e82_ActionId">
    <vt:lpwstr>7cfc6597-68fe-48e3-8469-e90935aa4d24</vt:lpwstr>
  </property>
  <property fmtid="{D5CDD505-2E9C-101B-9397-08002B2CF9AE}" pid="8" name="MSIP_Label_7bd1f144-26ac-4410-8fdb-05c7de218e82_ContentBits">
    <vt:lpwstr>3</vt:lpwstr>
  </property>
</Properties>
</file>